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Heinz\Desktop\"/>
    </mc:Choice>
  </mc:AlternateContent>
  <xr:revisionPtr revIDLastSave="0" documentId="13_ncr:1_{31212614-692A-4FF3-B4D1-1B8AB731EC66}" xr6:coauthVersionLast="45" xr6:coauthVersionMax="45" xr10:uidLastSave="{00000000-0000-0000-0000-000000000000}"/>
  <bookViews>
    <workbookView xWindow="-98" yWindow="-98" windowWidth="19396" windowHeight="11596" tabRatio="925" xr2:uid="{00000000-000D-0000-FFFF-FFFF00000000}"/>
  </bookViews>
  <sheets>
    <sheet name="GRATIS Lieferung" sheetId="1" r:id="rId1"/>
    <sheet name="suchen" sheetId="2" r:id="rId2"/>
    <sheet name="Damen ab-30%" sheetId="3" r:id="rId3"/>
    <sheet name="Herren ab -30%" sheetId="4" r:id="rId4"/>
    <sheet name="Monats-Aktion" sheetId="5" r:id="rId5"/>
    <sheet name="CARITA" sheetId="6" r:id="rId6"/>
    <sheet name="Clarins" sheetId="7" r:id="rId7"/>
    <sheet name="Shiseido" sheetId="8" r:id="rId8"/>
    <sheet name="Piaubert" sheetId="9" r:id="rId9"/>
    <sheet name="SBT" sheetId="10" r:id="rId10"/>
    <sheet name="Lancaster, Stendhal, E. Arden, " sheetId="11" r:id="rId11"/>
  </sheets>
  <definedNames>
    <definedName name="___xlnm._FilterDatabase_1">'Damen ab-30%'!$A$1:$A$1478</definedName>
    <definedName name="__Anonymous_Sheet_DB__1">"#REF!"</definedName>
    <definedName name="__Anonymous_Sheet_DB__1_1">'Herren ab -30%'!$A$1:$A$65371</definedName>
    <definedName name="__Anonymous_Sheet_DB__1_2">"#REF!"</definedName>
    <definedName name="__Anonymous_Sheet_DB__2">"#REF!"</definedName>
    <definedName name="__Anonymous_Sheet_DB__3">"#REF!"</definedName>
    <definedName name="__Anonymous_Sheet_DB__4">"#REF!"</definedName>
    <definedName name="__Anonymous_Sheet_DB__5">"#REF!"</definedName>
    <definedName name="__xlnm._FilterDatabase" localSheetId="2">'Damen ab-30%'!$A$1:$A$1478</definedName>
    <definedName name="__xlnm._FilterDatabase" localSheetId="3">'Herren ab -30%'!$A$1:$A$1009</definedName>
    <definedName name="__xlnm._FilterDatabase" localSheetId="4">'Monats-Aktion'!$E$1:$E$610</definedName>
    <definedName name="__xlnm._FilterDatabase_1">'Herren ab -30%'!$A$1:$A$1009</definedName>
    <definedName name="__xlnm._FilterDatabase_1_1">'Monats-Aktion'!$E$1:$E$610</definedName>
    <definedName name="_xlnm._FilterDatabase" localSheetId="2" hidden="1">'Damen ab-30%'!$A$1:$A$1475</definedName>
    <definedName name="_xlnm._FilterDatabase" localSheetId="3" hidden="1">'Herren ab -30%'!$A$1:$A$1026</definedName>
    <definedName name="Abercrombie___Fitch_Woman">"#REF!"</definedName>
    <definedName name="ACQUA_di_PARMA">'Herren ab -30%'!$C$12</definedName>
    <definedName name="ACQUA_di_PARMA_">"#REF!"</definedName>
    <definedName name="ACQUA_di_PARMA_COLONIA_">"#REF!"</definedName>
    <definedName name="ACQUA_di_PARMA_COLONIA___Donna">'Damen ab-30%'!$C$39</definedName>
    <definedName name="ACQUA_di_PARMA_Donna">'Damen ab-30%'!$C$22</definedName>
    <definedName name="ACQUA_DI_PORTOFINO_POUR_HOMME">'Herren ab -30%'!$C$5</definedName>
    <definedName name="ACUQA_di_PARMA_COLONIA">'Herren ab -30%'!$B$30:$B$33</definedName>
    <definedName name="AIGNER_PARFUMES_HOMME">'Herren ab -30%'!#REF!</definedName>
    <definedName name="Aqcua_di_Portfino_Donna">'Damen ab-30%'!$B$5:$C$5</definedName>
    <definedName name="Aqcua_di_Portofino_Donna">'Damen ab-30%'!$C$5</definedName>
    <definedName name="ARAMIS">'Herren ab -30%'!#REF!</definedName>
    <definedName name="ARMANI_Femme">'Damen ab-30%'!$C$65</definedName>
    <definedName name="ARMANI_Femme_">"#REF!"</definedName>
    <definedName name="ARMANI_HOMME_">'Herren ab -30%'!$C$57</definedName>
    <definedName name="AZZARO_Femme">'Damen ab-30%'!#REF!</definedName>
    <definedName name="AZZARO_Homme">'Herren ab -30%'!$C$99</definedName>
    <definedName name="BALDESSARINI">'Herren ab -30%'!$B$116:$C$116</definedName>
    <definedName name="BALENCIAGA_PARIS">'Damen ab-30%'!#REF!</definedName>
    <definedName name="BLUE_MEDITERRANEO">"#REF!"</definedName>
    <definedName name="BLUMARINE">'Damen ab-30%'!#REF!</definedName>
    <definedName name="BOSS_Men">'Herren ab -30%'!$C$122</definedName>
    <definedName name="BOSS_Woman">'Damen ab-30%'!$C$109</definedName>
    <definedName name="BOTTEGA_VENETA_FEMME">'Damen ab-30%'!$C$136</definedName>
    <definedName name="BOTTEGA_VENETA_HOMME">'Herren ab -30%'!$C$152</definedName>
    <definedName name="BOUCHERON_FEMME">'Damen ab-30%'!$C$166</definedName>
    <definedName name="BUCHERON_HOMME">'Herren ab -30%'!$C$161</definedName>
    <definedName name="BURBERRY_Men">'Herren ab -30%'!$C$183</definedName>
    <definedName name="BURBERRY_Woman">'Damen ab-30%'!$C$188</definedName>
    <definedName name="BVLGARI_Femme">'Damen ab-30%'!$C$208</definedName>
    <definedName name="BVLGARI_Homme">'Herren ab -30%'!$C$195</definedName>
    <definedName name="CALVIN_KLEIN_Men">'Herren ab -30%'!$C$228</definedName>
    <definedName name="CALVIN_KLEIN_Woman">'Damen ab-30%'!$C$268</definedName>
    <definedName name="CARITA_PARIS">CARITA!$C$5</definedName>
    <definedName name="CAROLINA_HERRERA_MEN">'Herren ab -30%'!$C$243</definedName>
    <definedName name="CAROLINA_HERRERA_Woman">'Damen ab-30%'!$C$283</definedName>
    <definedName name="CARTIER_Femme">'Damen ab-30%'!$C$299</definedName>
    <definedName name="CARTIER_Homme">'Herren ab -30%'!$C$256</definedName>
    <definedName name="CERRUTI_Femme">#N/A</definedName>
    <definedName name="CERRUTI_Homme">'Herren ab -30%'!$C$275</definedName>
    <definedName name="CHLOE__Femme">"#REF!"</definedName>
    <definedName name="Chloe_femme">'Damen ab-30%'!$B$345:$C$345</definedName>
    <definedName name="Chopard_Parfumes">'Damen ab-30%'!$B$365:$C$365</definedName>
    <definedName name="CLARINS____Strand___Aktion">Clarins!#REF!</definedName>
    <definedName name="CLARINS___DEKORATIVE_KOSMETIK">Clarins!$C$332</definedName>
    <definedName name="CLARINS_MÄNNERPFLEGE">Clarins!$C$280</definedName>
    <definedName name="Clarins_Parfumes">'Damen ab-30%'!$B$332:$C$332</definedName>
    <definedName name="CLARINS_PARIS">"#REF!"</definedName>
    <definedName name="CLARINS_PARIS_">Clarins!$C$5</definedName>
    <definedName name="CLARINS_SONNENPFLEGE">Clarins!$C$244</definedName>
    <definedName name="Clinique">'Damen ab-30%'!$B$374:$C$374</definedName>
    <definedName name="CLINIQUE_MEN">'Herren ab -30%'!$C$290</definedName>
    <definedName name="COACH_NEW_YORK">'Herren ab -30%'!$B$294:$C$294</definedName>
    <definedName name="Comme_de_Garcons_femme">'Damen ab-30%'!$B$384:$C$384</definedName>
    <definedName name="COMME_DE_GARCONS_PARFUMES_FEMME">"#REF!"</definedName>
    <definedName name="COMME_DE_GARCONS_PARFUMES_HOMME">'Herren ab -30%'!$C$297</definedName>
    <definedName name="COSTUME_NATIONAL_Femme" localSheetId="2">'Damen ab-30%'!$B$406:$C$406</definedName>
    <definedName name="COSTUME_NATIONAL_HOMME">'Herren ab -30%'!$B$322:$C$322</definedName>
    <definedName name="DAVIDOFF_Men">'Herren ab -30%'!$C$341</definedName>
    <definedName name="Davidoff_Woman">'Damen ab-30%'!$B$431:$C$431</definedName>
    <definedName name="DEL_POZO_FEMME">"'damen düfte von -30% bis -60%'!#ref!"</definedName>
    <definedName name="Diesel_Femme">'Damen ab-30%'!$B$433:$C$433</definedName>
    <definedName name="DIESEL_HOMME">'Herren ab -30%'!$C$349</definedName>
    <definedName name="Dior_Femme">'Damen ab-30%'!$B$440:$C$440</definedName>
    <definedName name="DIOR_Homme">'Herren ab -30%'!$C$364</definedName>
    <definedName name="DOLCE___GABBANA_FEMME">"#REF!"</definedName>
    <definedName name="DOLCE___GABBANA_HOMME">'Herren ab -30%'!$C$407</definedName>
    <definedName name="Dolce_Gabbana_Femme">'Damen ab-30%'!$B$481:$C$481</definedName>
    <definedName name="Donna_KARAN_Woman">'Damen ab-30%'!$B$473:$C$473</definedName>
    <definedName name="DSQUARED_2_MAN">'Herren ab -30%'!$C$326</definedName>
    <definedName name="Dsquared_2_Woman">'Damen ab-30%'!$B$416:$C$416</definedName>
    <definedName name="EIGHT___BOB_Parfumes">'Herren ab -30%'!$B$439:$B$440</definedName>
    <definedName name="Eight_Bob_woman">'Damen ab-30%'!$B$516:$C$516</definedName>
    <definedName name="Elie_Saab_Parfumes_Paris">'Damen ab-30%'!$B$529:$C$529</definedName>
    <definedName name="Elisabeth_ARDEN">'Damen ab-30%'!#REF!</definedName>
    <definedName name="ELIZABETH_ARDEN_Pflege">'Lancaster, Stendhal, E. Arden, '!$C$104</definedName>
    <definedName name="ESCADA">"'damen düfte von -30% bis -60%'!#ref!"</definedName>
    <definedName name="ESSENTRIC_MOLECULE_Parfumes">'Damen ab-30%'!$B$1065:$C$1065</definedName>
    <definedName name="Essentric_MOLECULE_Parfumes_">'Herren ab -30%'!$C$725</definedName>
    <definedName name="Essentric_MOLECULE_Parfumes_H">'Herren ab -30%'!$B$726</definedName>
    <definedName name="Estee_Lauder_Femme">'Damen ab-30%'!$B$544:$C$544</definedName>
    <definedName name="FERRAGAMO_Salvatore_Femme">'Damen ab-30%'!$B$575:$C$575</definedName>
    <definedName name="FERRAGAMO_Salvatore_Homme">'Herren ab -30%'!#REF!</definedName>
    <definedName name="GAULTIER_Femme">'Damen ab-30%'!$B$603:$C$603</definedName>
    <definedName name="GAULTIER_FEMMME">"#REF!"</definedName>
    <definedName name="GAULTIER_HOMME">'Herren ab -30%'!$C$470</definedName>
    <definedName name="GIVENCHY_Parfumes">'Damen ab-30%'!$B$645:$C$645</definedName>
    <definedName name="GIVENCHY_PARFUMES_HOMME">'Herren ab -30%'!$C$490</definedName>
    <definedName name="GUCCI_Femme">'Damen ab-30%'!$B$692:$C$692</definedName>
    <definedName name="GUCCI_Homme">'Herren ab -30%'!$C$527</definedName>
    <definedName name="GUERLAIN_Femme">'Damen ab-30%'!$B$726:$C$726</definedName>
    <definedName name="GUERLAIN_HOMME">'Herren ab -30%'!$C$547</definedName>
    <definedName name="Guy_Laroche_Femme">'Damen ab-30%'!$B$980:$C$980</definedName>
    <definedName name="H_ARAMIS">'Herren ab -30%'!#REF!</definedName>
    <definedName name="HEALTH___BEAUTY_DEAD_SEA_MINERALS">'Lancaster, Stendhal, E. Arden, '!$C$120</definedName>
    <definedName name="Helmut_Lang">'Damen ab-30%'!$B$936:$C$936</definedName>
    <definedName name="Helmut_LANG_men">'Herren ab -30%'!$C$668</definedName>
    <definedName name="HERMES_Paris_Femme">'Damen ab-30%'!$B$786:$C$786</definedName>
    <definedName name="HERMES_PARIS_Homme">'Herren ab -30%'!$C$567</definedName>
    <definedName name="HUGO_Men">'Herren ab -30%'!$C$146</definedName>
    <definedName name="HUGO_WOMAN">'Damen ab-30%'!$C$132</definedName>
    <definedName name="JEANNE_PIAUBERT_PARIS">Piaubert!$C$5</definedName>
    <definedName name="JIL_SANDER_for_Men">'Herren ab -30%'!$C$638</definedName>
    <definedName name="JIL_SANDER_for_Woman">"#REF!"</definedName>
    <definedName name="JIL_SANDER_Woman">'Damen ab-30%'!$B$891:$C$891</definedName>
    <definedName name="Jimmy_CHOO_Femme">'Damen ab-30%'!$B$901:$C$901</definedName>
    <definedName name="Jimmy_CHOO_PARFUMES_Femme">"#REF!"</definedName>
    <definedName name="JIMMY_CHOO_PARFUMES_MAN">'Herren ab -30%'!$C$278</definedName>
    <definedName name="JOHN_VARVATOS_MEN">'Herren ab -30%'!$C$891</definedName>
    <definedName name="JOOP__Femme">"#REF!"</definedName>
    <definedName name="JOOP__Homme">'Herren ab -30%'!$C$642</definedName>
    <definedName name="JOOP_Femme">'Damen ab-30%'!$B$910:$C$910</definedName>
    <definedName name="Kenzo_Femme">'Damen ab-30%'!$B$913:$C$913</definedName>
    <definedName name="KENZO_Homme">'Herren ab -30%'!$C$650</definedName>
    <definedName name="KITON_MEN">'Herren ab -30%'!$C$662</definedName>
    <definedName name="LA_MARTINA_Homme">'Herren ab -30%'!$C$673</definedName>
    <definedName name="LA_MARTINA_Parfumes_for_Woman">"#REF!"</definedName>
    <definedName name="La_MARTINA_Woman">'Damen ab-30%'!$B$931:$C$931</definedName>
    <definedName name="LACOSTE__Femme">"#REF!"</definedName>
    <definedName name="Lacoste_femme">'Damen ab-30%'!$B$933:$C$933</definedName>
    <definedName name="LACOSTE_Homme">'Herren ab -30%'!$C$665</definedName>
    <definedName name="LANCASTER">'Lancaster, Stendhal, E. Arden, '!$C$37</definedName>
    <definedName name="LANCASTER_">'Lancaster, Stendhal, E. Arden, '!$C$5</definedName>
    <definedName name="LANCASTER__SONNEN___Pflege">'Lancaster, Stendhal, E. Arden, '!$A$37</definedName>
    <definedName name="LANCOME_Parfumes_Paris">'Damen ab-30%'!$B$941:$C$941</definedName>
    <definedName name="Laura_BIAGIOTTI__UOMO">'Herren ab -30%'!$C$118</definedName>
    <definedName name="Laura_BIAGIOTTI_Woman">'Damen ab-30%'!$C$101</definedName>
    <definedName name="Loewe_Parfumes_Femme">'Damen ab-30%'!$B$984:$C$984</definedName>
    <definedName name="LOEWE_PARFUMES_HOMME">'Herren ab -30%'!$C$680</definedName>
    <definedName name="MARC_JACOBS_Woman">'Damen ab-30%'!$B$995:$C$995</definedName>
    <definedName name="MISSONI">'Damen ab-30%'!#REF!</definedName>
    <definedName name="MISSONI_UOMO">'Herren ab -30%'!$C$721</definedName>
    <definedName name="MISSSONI">"#REF!"</definedName>
    <definedName name="MIU_MIU">'Damen ab-30%'!$B$1017:$C$1017</definedName>
    <definedName name="MIYAKE_HOMME">'Herren ab -30%'!$C$701</definedName>
    <definedName name="MIYAKE_ISSEY_Femme">'Damen ab-30%'!$B$1039:$C$1039</definedName>
    <definedName name="MONTANA_Femme">'Damen ab-30%'!$B$1075:$C$1075</definedName>
    <definedName name="MONTANA_Parfumes_Femme">"#REF!"</definedName>
    <definedName name="MONTBLANC_PARFUMES_HOMME">'Herren ab -30%'!$C$735</definedName>
    <definedName name="Moschino_Femme">'Damen ab-30%'!$B$1078:$C$1078</definedName>
    <definedName name="MOSCHINO_UOMO">'Herren ab -30%'!$B$745:$C$745</definedName>
    <definedName name="Mugler_Femme">'Damen ab-30%'!$B$1090:$C$1090</definedName>
    <definedName name="MUGLER_Men">'Herren ab -30%'!$C$752</definedName>
    <definedName name="NINA_RICCI_Femme">'Damen ab-30%'!$B$1162:$C$1162</definedName>
    <definedName name="Oscar_de_la_Renta">'Damen ab-30%'!#REF!</definedName>
    <definedName name="Oscar_de_la_Renta_">"#REF!"</definedName>
    <definedName name="Pacco_RABANNE_Femme">'Damen ab-30%'!$B$1176:$C$1176</definedName>
    <definedName name="PACO_RABANNE_Femme">"#REF!"</definedName>
    <definedName name="PACO_RABANNE_Homme">'Herren ab -30%'!$C$767</definedName>
    <definedName name="Paloma_Picasso">'Damen ab-30%'!$B$1198:$C$1198</definedName>
    <definedName name="Paloma_PICASSO_Homme">'Herren ab -30%'!#REF!</definedName>
    <definedName name="PFLEGE_von__Shiseido_">Shiseido!$C$2</definedName>
    <definedName name="PORSCHE_Design">'Herren ab -30%'!#REF!</definedName>
    <definedName name="PORSCHE_WOMAN">'Damen ab-30%'!$B$1202:$C$1202</definedName>
    <definedName name="Prada_Femme">'Damen ab-30%'!$B$1210:$C$1210</definedName>
    <definedName name="PRADA_Homme">'Herren ab -30%'!$C$801</definedName>
    <definedName name="RALPH_LAUREN_Men">'Herren ab -30%'!$C$832</definedName>
    <definedName name="RALPH_LAUREN_Woman">'Damen ab-30%'!$B$1237:$C$1237</definedName>
    <definedName name="REINIGEN_UND_KLÄREN">Clarins!$C$10</definedName>
    <definedName name="ROBERTO_CAVALLI_DONNA">'Damen ab-30%'!$C$324</definedName>
    <definedName name="ROBERTO_CAVALLI_MEN">'Herren ab -30%'!#REF!</definedName>
    <definedName name="RODRIGUEZ_NARCISO_Femme">'Damen ab-30%'!$B$1241:$C$1241</definedName>
    <definedName name="RODRIGUEZ_NARCISO_HOMME">'Herren ab -30%'!$C$842</definedName>
    <definedName name="SBT___SKIN_BIOLOGY_THERAPY_">SBT!$B$6</definedName>
    <definedName name="SHISEIDO">Shiseido!$C$136</definedName>
    <definedName name="SHISEIDO___Frühlings___Aktion">Shiseido!#REF!</definedName>
    <definedName name="SHISEIDO_Cosmetic">NA()</definedName>
    <definedName name="SHISEIDO_Dekorative_Cosmetc">Shiseido!$C$176</definedName>
    <definedName name="SHISEIDO_MEN">Shiseido!$C$159</definedName>
    <definedName name="Shiseido_Parfumes">'Damen ab-30%'!$B$1279:$C$1279</definedName>
    <definedName name="SHISEIDO_PARFUMES_HOMME">'Herren ab -30%'!#REF!</definedName>
    <definedName name="Sonnen_PFLEGE_">"'lancaster, stendhal, e. arden, '!#ref!"</definedName>
    <definedName name="SONNENPFLEGE_FÜR_SIE_und_IHN">Shiseido!$C$137</definedName>
    <definedName name="Stella_McCARTNEY">'Damen ab-30%'!$B$1012:$C$1012</definedName>
    <definedName name="STENDHAL_PARIS">'Lancaster, Stendhal, E. Arden, '!$C$83</definedName>
    <definedName name="TALIKA">"'lancaster, stendhal, e. arden, '!#ref!"</definedName>
    <definedName name="TIFFANY___Co_">"#REF!"</definedName>
    <definedName name="TIFFANY___Co_for_him">'Herren ab -30%'!$B$856:$C$856</definedName>
    <definedName name="TIFFANY_Co">'Damen ab-30%'!$B$1288:$C$1288</definedName>
    <definedName name="Tom_FORD_Parfumes_MEN">'Herren ab -30%'!$C$446</definedName>
    <definedName name="Tom_FORD_Parfumes_Woman">"#REF!"</definedName>
    <definedName name="Tom_FORD_woman">'Damen ab-30%'!$B$581:$C$581</definedName>
    <definedName name="TOMMY_HILFIGER_Men">'Herren ab -30%'!#REF!</definedName>
    <definedName name="Tommy_HILFIGER_Woman">'Damen ab-30%'!$B$1307:$C$1307</definedName>
    <definedName name="TRUSSARDI_Femme">'Damen ab-30%'!$B$1310:$C$1310</definedName>
    <definedName name="TRUSSARDI_HOMME">'Herren ab -30%'!$C$861</definedName>
    <definedName name="VALENTINO_Femme">'Damen ab-30%'!$B$1326:$C$1326</definedName>
    <definedName name="VALENTINO_POUR_HOMME">'Herren ab -30%'!$C$873</definedName>
    <definedName name="VAN_CLEEF___ARPELS_Femme">"#REF!"</definedName>
    <definedName name="VAN_CLEEF___ARPELS_HOMME">'Herren ab -30%'!$C$881</definedName>
    <definedName name="Van_Cleef_Arpels_Femme">'Damen ab-30%'!$B$1342:$C$1342</definedName>
    <definedName name="Versace_Donna">'Damen ab-30%'!$B$1357:$C$1357</definedName>
    <definedName name="VERSACE_Uomo">'Herren ab -30%'!$C$896</definedName>
    <definedName name="WESTWOOD_Vivienne_Woman">'Damen ab-30%'!#REF!</definedName>
    <definedName name="YVES_SAINT_LAURENT_Femme">'Damen ab-30%'!$B$1385:$C$1385</definedName>
    <definedName name="YVES_SAINT_LAURENT_Homme">'Herren ab -30%'!$C$916</definedName>
    <definedName name="ZADIG___VOLTAIRE_Femme">"#REF!"</definedName>
    <definedName name="ZADIG___VOLTAIRE_Homme">'Herren ab -30%'!$C$956</definedName>
    <definedName name="ZADIG_VOLTAIRE_Femme">'Damen ab-30%'!$B$1426:$C$1426</definedName>
    <definedName name="ZEGNA">'Herren ab -30%'!$C$944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62" i="3" l="1"/>
  <c r="F962" i="3" s="1"/>
  <c r="M961" i="3"/>
  <c r="F961" i="3" s="1"/>
  <c r="M1184" i="3"/>
  <c r="F1184" i="3" s="1"/>
  <c r="G962" i="3" l="1"/>
  <c r="G961" i="3"/>
  <c r="G1184" i="3"/>
  <c r="M336" i="3"/>
  <c r="F336" i="3" s="1"/>
  <c r="G336" i="3" l="1"/>
  <c r="M553" i="3"/>
  <c r="F553" i="3" s="1"/>
  <c r="G553" i="3" l="1"/>
  <c r="F365" i="5"/>
  <c r="M141" i="3" l="1"/>
  <c r="F141" i="3" s="1"/>
  <c r="M140" i="3"/>
  <c r="F140" i="3" s="1"/>
  <c r="M139" i="3"/>
  <c r="F139" i="3" s="1"/>
  <c r="F46" i="5"/>
  <c r="F85" i="5"/>
  <c r="F450" i="5"/>
  <c r="F144" i="5"/>
  <c r="M482" i="4"/>
  <c r="F482" i="4" s="1"/>
  <c r="M951" i="4"/>
  <c r="F951" i="4" s="1"/>
  <c r="O951" i="4"/>
  <c r="F361" i="5"/>
  <c r="F409" i="5"/>
  <c r="F162" i="5"/>
  <c r="F368" i="5"/>
  <c r="G141" i="3" l="1"/>
  <c r="G140" i="3"/>
  <c r="G139" i="3"/>
  <c r="G482" i="4"/>
  <c r="G951" i="4"/>
  <c r="M373" i="4"/>
  <c r="F373" i="4" s="1"/>
  <c r="O373" i="4"/>
  <c r="G373" i="4" l="1"/>
  <c r="M412" i="4"/>
  <c r="F412" i="4" s="1"/>
  <c r="O412" i="4"/>
  <c r="F397" i="5"/>
  <c r="M425" i="3"/>
  <c r="G425" i="3" s="1"/>
  <c r="M424" i="3"/>
  <c r="G424" i="3" s="1"/>
  <c r="M423" i="3"/>
  <c r="G423" i="3" s="1"/>
  <c r="M422" i="3"/>
  <c r="G422" i="3" s="1"/>
  <c r="G412" i="4" l="1"/>
  <c r="M384" i="4"/>
  <c r="O384" i="4"/>
  <c r="F246" i="5"/>
  <c r="F28" i="10"/>
  <c r="M225" i="4"/>
  <c r="F225" i="4" s="1"/>
  <c r="O225" i="4"/>
  <c r="F468" i="5"/>
  <c r="F596" i="5"/>
  <c r="F558" i="5"/>
  <c r="F318" i="5"/>
  <c r="F317" i="5"/>
  <c r="F198" i="5"/>
  <c r="F216" i="5"/>
  <c r="F37" i="5"/>
  <c r="F493" i="5"/>
  <c r="M154" i="4"/>
  <c r="G154" i="4" s="1"/>
  <c r="O154" i="4"/>
  <c r="F15" i="8"/>
  <c r="F131" i="11"/>
  <c r="F132" i="11"/>
  <c r="F133" i="11"/>
  <c r="F52" i="8"/>
  <c r="F205" i="7"/>
  <c r="F206" i="7"/>
  <c r="F207" i="7"/>
  <c r="M6" i="4"/>
  <c r="M7" i="4"/>
  <c r="F7" i="4" s="1"/>
  <c r="M8" i="4"/>
  <c r="F8" i="4" s="1"/>
  <c r="M9" i="4"/>
  <c r="F9" i="4" s="1"/>
  <c r="M10" i="4"/>
  <c r="M11" i="4"/>
  <c r="F11" i="4" s="1"/>
  <c r="M12" i="4"/>
  <c r="M13" i="4"/>
  <c r="F13" i="4" s="1"/>
  <c r="M14" i="4"/>
  <c r="G14" i="4" s="1"/>
  <c r="M15" i="4"/>
  <c r="G15" i="4" s="1"/>
  <c r="M16" i="4"/>
  <c r="F16" i="4" s="1"/>
  <c r="M17" i="4"/>
  <c r="F17" i="4" s="1"/>
  <c r="M18" i="4"/>
  <c r="F18" i="4" s="1"/>
  <c r="M19" i="4"/>
  <c r="G19" i="4" s="1"/>
  <c r="M20" i="4"/>
  <c r="G20" i="4" s="1"/>
  <c r="M21" i="4"/>
  <c r="M22" i="4"/>
  <c r="G22" i="4" s="1"/>
  <c r="M23" i="4"/>
  <c r="G23" i="4" s="1"/>
  <c r="M24" i="4"/>
  <c r="F24" i="4" s="1"/>
  <c r="M25" i="4"/>
  <c r="F25" i="4" s="1"/>
  <c r="M26" i="4"/>
  <c r="G26" i="4" s="1"/>
  <c r="M27" i="4"/>
  <c r="F27" i="4" s="1"/>
  <c r="M28" i="4"/>
  <c r="F28" i="4" s="1"/>
  <c r="M29" i="4"/>
  <c r="M30" i="4"/>
  <c r="F30" i="4" s="1"/>
  <c r="M33" i="4"/>
  <c r="F33" i="4" s="1"/>
  <c r="M34" i="4"/>
  <c r="M35" i="4"/>
  <c r="F35" i="4" s="1"/>
  <c r="M36" i="4"/>
  <c r="G36" i="4" s="1"/>
  <c r="M37" i="4"/>
  <c r="F37" i="4" s="1"/>
  <c r="M38" i="4"/>
  <c r="F38" i="4" s="1"/>
  <c r="M39" i="4"/>
  <c r="M40" i="4"/>
  <c r="G40" i="4" s="1"/>
  <c r="M41" i="4"/>
  <c r="F41" i="4" s="1"/>
  <c r="M42" i="4"/>
  <c r="F42" i="4" s="1"/>
  <c r="M43" i="4"/>
  <c r="F43" i="4" s="1"/>
  <c r="M44" i="4"/>
  <c r="G44" i="4" s="1"/>
  <c r="M45" i="4"/>
  <c r="F45" i="4" s="1"/>
  <c r="M46" i="4"/>
  <c r="G46" i="4" s="1"/>
  <c r="M47" i="4"/>
  <c r="F47" i="4" s="1"/>
  <c r="M48" i="4"/>
  <c r="G48" i="4" s="1"/>
  <c r="M49" i="4"/>
  <c r="F49" i="4" s="1"/>
  <c r="M50" i="4"/>
  <c r="G50" i="4" s="1"/>
  <c r="M51" i="4"/>
  <c r="F51" i="4" s="1"/>
  <c r="M52" i="4"/>
  <c r="M53" i="4"/>
  <c r="F53" i="4" s="1"/>
  <c r="M54" i="4"/>
  <c r="G54" i="4" s="1"/>
  <c r="M55" i="4"/>
  <c r="F55" i="4" s="1"/>
  <c r="M56" i="4"/>
  <c r="F56" i="4" s="1"/>
  <c r="M57" i="4"/>
  <c r="F57" i="4" s="1"/>
  <c r="M58" i="4"/>
  <c r="M59" i="4"/>
  <c r="F59" i="4" s="1"/>
  <c r="M60" i="4"/>
  <c r="F60" i="4" s="1"/>
  <c r="M61" i="4"/>
  <c r="F61" i="4" s="1"/>
  <c r="M62" i="4"/>
  <c r="F62" i="4" s="1"/>
  <c r="M63" i="4"/>
  <c r="M64" i="4"/>
  <c r="F64" i="4" s="1"/>
  <c r="M65" i="4"/>
  <c r="F65" i="4" s="1"/>
  <c r="M66" i="4"/>
  <c r="F66" i="4" s="1"/>
  <c r="M67" i="4"/>
  <c r="M68" i="4"/>
  <c r="G68" i="4" s="1"/>
  <c r="M69" i="4"/>
  <c r="G69" i="4" s="1"/>
  <c r="M70" i="4"/>
  <c r="G70" i="4" s="1"/>
  <c r="M71" i="4"/>
  <c r="F71" i="4" s="1"/>
  <c r="M72" i="4"/>
  <c r="G72" i="4" s="1"/>
  <c r="M73" i="4"/>
  <c r="F73" i="4" s="1"/>
  <c r="M74" i="4"/>
  <c r="G74" i="4" s="1"/>
  <c r="M75" i="4"/>
  <c r="M76" i="4"/>
  <c r="F76" i="4" s="1"/>
  <c r="M77" i="4"/>
  <c r="F77" i="4" s="1"/>
  <c r="M78" i="4"/>
  <c r="F78" i="4" s="1"/>
  <c r="M79" i="4"/>
  <c r="G79" i="4" s="1"/>
  <c r="M80" i="4"/>
  <c r="G80" i="4" s="1"/>
  <c r="M81" i="4"/>
  <c r="F81" i="4" s="1"/>
  <c r="M82" i="4"/>
  <c r="G82" i="4" s="1"/>
  <c r="M83" i="4"/>
  <c r="M84" i="4"/>
  <c r="F84" i="4" s="1"/>
  <c r="M85" i="4"/>
  <c r="F85" i="4" s="1"/>
  <c r="M86" i="4"/>
  <c r="G86" i="4" s="1"/>
  <c r="M87" i="4"/>
  <c r="M88" i="4"/>
  <c r="G88" i="4" s="1"/>
  <c r="M89" i="4"/>
  <c r="F89" i="4" s="1"/>
  <c r="M90" i="4"/>
  <c r="M91" i="4"/>
  <c r="F91" i="4" s="1"/>
  <c r="M92" i="4"/>
  <c r="G92" i="4" s="1"/>
  <c r="M93" i="4"/>
  <c r="M94" i="4"/>
  <c r="G94" i="4" s="1"/>
  <c r="M95" i="4"/>
  <c r="F95" i="4" s="1"/>
  <c r="M96" i="4"/>
  <c r="M97" i="4"/>
  <c r="F97" i="4" s="1"/>
  <c r="M98" i="4"/>
  <c r="M99" i="4"/>
  <c r="F99" i="4" s="1"/>
  <c r="M100" i="4"/>
  <c r="M101" i="4"/>
  <c r="G101" i="4" s="1"/>
  <c r="M102" i="4"/>
  <c r="F102" i="4" s="1"/>
  <c r="M103" i="4"/>
  <c r="F103" i="4" s="1"/>
  <c r="M104" i="4"/>
  <c r="F104" i="4" s="1"/>
  <c r="M105" i="4"/>
  <c r="G105" i="4" s="1"/>
  <c r="M106" i="4"/>
  <c r="M107" i="4"/>
  <c r="F107" i="4" s="1"/>
  <c r="M108" i="4"/>
  <c r="M109" i="4"/>
  <c r="G109" i="4" s="1"/>
  <c r="M110" i="4"/>
  <c r="G110" i="4" s="1"/>
  <c r="M111" i="4"/>
  <c r="G111" i="4" s="1"/>
  <c r="M112" i="4"/>
  <c r="M113" i="4"/>
  <c r="G113" i="4" s="1"/>
  <c r="M114" i="4"/>
  <c r="G114" i="4" s="1"/>
  <c r="M115" i="4"/>
  <c r="G115" i="4" s="1"/>
  <c r="M116" i="4"/>
  <c r="F116" i="4" s="1"/>
  <c r="M117" i="4"/>
  <c r="F117" i="4" s="1"/>
  <c r="M118" i="4"/>
  <c r="M119" i="4"/>
  <c r="G119" i="4" s="1"/>
  <c r="M120" i="4"/>
  <c r="F120" i="4" s="1"/>
  <c r="M121" i="4"/>
  <c r="F121" i="4" s="1"/>
  <c r="M122" i="4"/>
  <c r="G122" i="4" s="1"/>
  <c r="M123" i="4"/>
  <c r="G123" i="4" s="1"/>
  <c r="M124" i="4"/>
  <c r="M125" i="4"/>
  <c r="F125" i="4" s="1"/>
  <c r="M126" i="4"/>
  <c r="M127" i="4"/>
  <c r="F127" i="4" s="1"/>
  <c r="M128" i="4"/>
  <c r="G128" i="4" s="1"/>
  <c r="M129" i="4"/>
  <c r="G129" i="4" s="1"/>
  <c r="M130" i="4"/>
  <c r="M131" i="4"/>
  <c r="F131" i="4" s="1"/>
  <c r="M132" i="4"/>
  <c r="F132" i="4" s="1"/>
  <c r="M133" i="4"/>
  <c r="G133" i="4" s="1"/>
  <c r="M134" i="4"/>
  <c r="G134" i="4" s="1"/>
  <c r="M135" i="4"/>
  <c r="M136" i="4"/>
  <c r="M137" i="4"/>
  <c r="F137" i="4" s="1"/>
  <c r="M138" i="4"/>
  <c r="G138" i="4" s="1"/>
  <c r="M139" i="4"/>
  <c r="F139" i="4" s="1"/>
  <c r="M140" i="4"/>
  <c r="G140" i="4" s="1"/>
  <c r="M141" i="4"/>
  <c r="F141" i="4" s="1"/>
  <c r="M142" i="4"/>
  <c r="F142" i="4" s="1"/>
  <c r="M143" i="4"/>
  <c r="F143" i="4" s="1"/>
  <c r="M144" i="4"/>
  <c r="F144" i="4" s="1"/>
  <c r="M145" i="4"/>
  <c r="G145" i="4" s="1"/>
  <c r="M146" i="4"/>
  <c r="F146" i="4" s="1"/>
  <c r="M147" i="4"/>
  <c r="F147" i="4" s="1"/>
  <c r="M148" i="4"/>
  <c r="F148" i="4" s="1"/>
  <c r="M149" i="4"/>
  <c r="G149" i="4" s="1"/>
  <c r="M150" i="4"/>
  <c r="F150" i="4" s="1"/>
  <c r="M151" i="4"/>
  <c r="F151" i="4" s="1"/>
  <c r="M152" i="4"/>
  <c r="M153" i="4"/>
  <c r="F153" i="4" s="1"/>
  <c r="M160" i="4"/>
  <c r="G160" i="4" s="1"/>
  <c r="M161" i="4"/>
  <c r="M162" i="4"/>
  <c r="G162" i="4" s="1"/>
  <c r="M163" i="4"/>
  <c r="F163" i="4" s="1"/>
  <c r="M164" i="4"/>
  <c r="F164" i="4" s="1"/>
  <c r="M165" i="4"/>
  <c r="G165" i="4" s="1"/>
  <c r="M166" i="4"/>
  <c r="G166" i="4" s="1"/>
  <c r="M167" i="4"/>
  <c r="M168" i="4"/>
  <c r="G168" i="4" s="1"/>
  <c r="M169" i="4"/>
  <c r="F169" i="4" s="1"/>
  <c r="M170" i="4"/>
  <c r="G170" i="4" s="1"/>
  <c r="M171" i="4"/>
  <c r="F171" i="4" s="1"/>
  <c r="M172" i="4"/>
  <c r="M173" i="4"/>
  <c r="F173" i="4" s="1"/>
  <c r="M174" i="4"/>
  <c r="G174" i="4" s="1"/>
  <c r="M175" i="4"/>
  <c r="G175" i="4" s="1"/>
  <c r="M176" i="4"/>
  <c r="G176" i="4" s="1"/>
  <c r="M177" i="4"/>
  <c r="G177" i="4" s="1"/>
  <c r="M178" i="4"/>
  <c r="G178" i="4" s="1"/>
  <c r="M179" i="4"/>
  <c r="G179" i="4" s="1"/>
  <c r="M180" i="4"/>
  <c r="G180" i="4" s="1"/>
  <c r="M181" i="4"/>
  <c r="G181" i="4" s="1"/>
  <c r="M182" i="4"/>
  <c r="G182" i="4" s="1"/>
  <c r="M183" i="4"/>
  <c r="G183" i="4" s="1"/>
  <c r="M184" i="4"/>
  <c r="G184" i="4" s="1"/>
  <c r="M185" i="4"/>
  <c r="G185" i="4" s="1"/>
  <c r="M186" i="4"/>
  <c r="G186" i="4" s="1"/>
  <c r="M187" i="4"/>
  <c r="M188" i="4"/>
  <c r="M189" i="4"/>
  <c r="F189" i="4" s="1"/>
  <c r="M190" i="4"/>
  <c r="G190" i="4" s="1"/>
  <c r="M191" i="4"/>
  <c r="F191" i="4" s="1"/>
  <c r="M192" i="4"/>
  <c r="G192" i="4" s="1"/>
  <c r="M193" i="4"/>
  <c r="M194" i="4"/>
  <c r="G194" i="4" s="1"/>
  <c r="M195" i="4"/>
  <c r="F195" i="4" s="1"/>
  <c r="M196" i="4"/>
  <c r="M197" i="4"/>
  <c r="G197" i="4" s="1"/>
  <c r="M198" i="4"/>
  <c r="M199" i="4"/>
  <c r="G199" i="4" s="1"/>
  <c r="M200" i="4"/>
  <c r="F200" i="4" s="1"/>
  <c r="M201" i="4"/>
  <c r="M202" i="4"/>
  <c r="F202" i="4" s="1"/>
  <c r="M203" i="4"/>
  <c r="G203" i="4" s="1"/>
  <c r="M204" i="4"/>
  <c r="G204" i="4" s="1"/>
  <c r="M205" i="4"/>
  <c r="G205" i="4" s="1"/>
  <c r="M206" i="4"/>
  <c r="F206" i="4" s="1"/>
  <c r="M207" i="4"/>
  <c r="G207" i="4" s="1"/>
  <c r="M208" i="4"/>
  <c r="G208" i="4" s="1"/>
  <c r="M209" i="4"/>
  <c r="F209" i="4" s="1"/>
  <c r="M210" i="4"/>
  <c r="G210" i="4" s="1"/>
  <c r="M211" i="4"/>
  <c r="F211" i="4" s="1"/>
  <c r="M212" i="4"/>
  <c r="F212" i="4" s="1"/>
  <c r="M213" i="4"/>
  <c r="G213" i="4" s="1"/>
  <c r="M214" i="4"/>
  <c r="G214" i="4" s="1"/>
  <c r="M215" i="4"/>
  <c r="M216" i="4"/>
  <c r="F216" i="4" s="1"/>
  <c r="M217" i="4"/>
  <c r="F217" i="4" s="1"/>
  <c r="M218" i="4"/>
  <c r="M219" i="4"/>
  <c r="G219" i="4" s="1"/>
  <c r="M220" i="4"/>
  <c r="F220" i="4" s="1"/>
  <c r="M221" i="4"/>
  <c r="G221" i="4" s="1"/>
  <c r="M222" i="4"/>
  <c r="G222" i="4" s="1"/>
  <c r="M223" i="4"/>
  <c r="G223" i="4" s="1"/>
  <c r="M224" i="4"/>
  <c r="M226" i="4"/>
  <c r="M227" i="4"/>
  <c r="F227" i="4" s="1"/>
  <c r="M228" i="4"/>
  <c r="F228" i="4" s="1"/>
  <c r="M229" i="4"/>
  <c r="G229" i="4" s="1"/>
  <c r="M230" i="4"/>
  <c r="M231" i="4"/>
  <c r="F231" i="4" s="1"/>
  <c r="M232" i="4"/>
  <c r="F232" i="4" s="1"/>
  <c r="M233" i="4"/>
  <c r="M234" i="4"/>
  <c r="G234" i="4" s="1"/>
  <c r="M235" i="4"/>
  <c r="G235" i="4" s="1"/>
  <c r="M236" i="4"/>
  <c r="F236" i="4" s="1"/>
  <c r="M237" i="4"/>
  <c r="G237" i="4" s="1"/>
  <c r="M238" i="4"/>
  <c r="F238" i="4" s="1"/>
  <c r="M239" i="4"/>
  <c r="G239" i="4" s="1"/>
  <c r="M240" i="4"/>
  <c r="M241" i="4"/>
  <c r="G241" i="4" s="1"/>
  <c r="M242" i="4"/>
  <c r="F242" i="4" s="1"/>
  <c r="M243" i="4"/>
  <c r="M244" i="4"/>
  <c r="F244" i="4" s="1"/>
  <c r="M245" i="4"/>
  <c r="F245" i="4" s="1"/>
  <c r="M246" i="4"/>
  <c r="F246" i="4" s="1"/>
  <c r="M247" i="4"/>
  <c r="M248" i="4"/>
  <c r="G248" i="4" s="1"/>
  <c r="M249" i="4"/>
  <c r="M250" i="4"/>
  <c r="F250" i="4" s="1"/>
  <c r="M251" i="4"/>
  <c r="G251" i="4" s="1"/>
  <c r="M252" i="4"/>
  <c r="M253" i="4"/>
  <c r="F253" i="4" s="1"/>
  <c r="M254" i="4"/>
  <c r="M255" i="4"/>
  <c r="F255" i="4" s="1"/>
  <c r="M256" i="4"/>
  <c r="G256" i="4" s="1"/>
  <c r="M257" i="4"/>
  <c r="G257" i="4" s="1"/>
  <c r="M258" i="4"/>
  <c r="G258" i="4" s="1"/>
  <c r="M259" i="4"/>
  <c r="G259" i="4" s="1"/>
  <c r="M260" i="4"/>
  <c r="G260" i="4" s="1"/>
  <c r="M261" i="4"/>
  <c r="M262" i="4"/>
  <c r="M263" i="4"/>
  <c r="M264" i="4"/>
  <c r="F264" i="4" s="1"/>
  <c r="M265" i="4"/>
  <c r="M266" i="4"/>
  <c r="F266" i="4" s="1"/>
  <c r="M267" i="4"/>
  <c r="F267" i="4" s="1"/>
  <c r="M268" i="4"/>
  <c r="M269" i="4"/>
  <c r="G269" i="4" s="1"/>
  <c r="M271" i="4"/>
  <c r="M272" i="4"/>
  <c r="M273" i="4"/>
  <c r="F273" i="4" s="1"/>
  <c r="M274" i="4"/>
  <c r="G274" i="4" s="1"/>
  <c r="M275" i="4"/>
  <c r="M276" i="4"/>
  <c r="F276" i="4" s="1"/>
  <c r="M277" i="4"/>
  <c r="M278" i="4"/>
  <c r="F278" i="4" s="1"/>
  <c r="M279" i="4"/>
  <c r="M280" i="4"/>
  <c r="G280" i="4" s="1"/>
  <c r="M281" i="4"/>
  <c r="G281" i="4" s="1"/>
  <c r="M282" i="4"/>
  <c r="M283" i="4"/>
  <c r="G283" i="4" s="1"/>
  <c r="M284" i="4"/>
  <c r="G284" i="4" s="1"/>
  <c r="M285" i="4"/>
  <c r="M286" i="4"/>
  <c r="F286" i="4" s="1"/>
  <c r="M287" i="4"/>
  <c r="G287" i="4" s="1"/>
  <c r="M288" i="4"/>
  <c r="F288" i="4" s="1"/>
  <c r="M289" i="4"/>
  <c r="G289" i="4" s="1"/>
  <c r="M290" i="4"/>
  <c r="F290" i="4" s="1"/>
  <c r="M291" i="4"/>
  <c r="M292" i="4"/>
  <c r="G292" i="4" s="1"/>
  <c r="M293" i="4"/>
  <c r="F293" i="4" s="1"/>
  <c r="M294" i="4"/>
  <c r="G294" i="4" s="1"/>
  <c r="M296" i="4"/>
  <c r="F296" i="4" s="1"/>
  <c r="M297" i="4"/>
  <c r="G297" i="4" s="1"/>
  <c r="M298" i="4"/>
  <c r="G298" i="4" s="1"/>
  <c r="M299" i="4"/>
  <c r="G299" i="4" s="1"/>
  <c r="M300" i="4"/>
  <c r="F300" i="4" s="1"/>
  <c r="M301" i="4"/>
  <c r="G301" i="4" s="1"/>
  <c r="M302" i="4"/>
  <c r="G302" i="4" s="1"/>
  <c r="M307" i="4"/>
  <c r="F307" i="4" s="1"/>
  <c r="M308" i="4"/>
  <c r="G308" i="4" s="1"/>
  <c r="M309" i="4"/>
  <c r="G309" i="4" s="1"/>
  <c r="M310" i="4"/>
  <c r="F310" i="4" s="1"/>
  <c r="M311" i="4"/>
  <c r="F311" i="4" s="1"/>
  <c r="M312" i="4"/>
  <c r="G312" i="4" s="1"/>
  <c r="M313" i="4"/>
  <c r="F313" i="4" s="1"/>
  <c r="M314" i="4"/>
  <c r="M315" i="4"/>
  <c r="M316" i="4"/>
  <c r="G316" i="4" s="1"/>
  <c r="M317" i="4"/>
  <c r="F317" i="4" s="1"/>
  <c r="M318" i="4"/>
  <c r="G318" i="4" s="1"/>
  <c r="M319" i="4"/>
  <c r="F319" i="4" s="1"/>
  <c r="M320" i="4"/>
  <c r="G320" i="4" s="1"/>
  <c r="M325" i="4"/>
  <c r="F325" i="4" s="1"/>
  <c r="M326" i="4"/>
  <c r="G326" i="4" s="1"/>
  <c r="M327" i="4"/>
  <c r="F327" i="4" s="1"/>
  <c r="M328" i="4"/>
  <c r="G328" i="4" s="1"/>
  <c r="M329" i="4"/>
  <c r="M335" i="4"/>
  <c r="G335" i="4" s="1"/>
  <c r="M336" i="4"/>
  <c r="F336" i="4" s="1"/>
  <c r="M337" i="4"/>
  <c r="F337" i="4" s="1"/>
  <c r="M338" i="4"/>
  <c r="M339" i="4"/>
  <c r="F339" i="4" s="1"/>
  <c r="M340" i="4"/>
  <c r="G340" i="4" s="1"/>
  <c r="M341" i="4"/>
  <c r="F341" i="4" s="1"/>
  <c r="M342" i="4"/>
  <c r="G342" i="4" s="1"/>
  <c r="M344" i="4"/>
  <c r="F344" i="4" s="1"/>
  <c r="M345" i="4"/>
  <c r="F345" i="4" s="1"/>
  <c r="M346" i="4"/>
  <c r="G346" i="4" s="1"/>
  <c r="M347" i="4"/>
  <c r="F347" i="4" s="1"/>
  <c r="M348" i="4"/>
  <c r="M349" i="4"/>
  <c r="G349" i="4" s="1"/>
  <c r="M350" i="4"/>
  <c r="F350" i="4" s="1"/>
  <c r="M351" i="4"/>
  <c r="F351" i="4" s="1"/>
  <c r="M352" i="4"/>
  <c r="F352" i="4" s="1"/>
  <c r="M353" i="4"/>
  <c r="F353" i="4" s="1"/>
  <c r="M354" i="4"/>
  <c r="F354" i="4" s="1"/>
  <c r="M355" i="4"/>
  <c r="F355" i="4" s="1"/>
  <c r="M356" i="4"/>
  <c r="G356" i="4" s="1"/>
  <c r="M357" i="4"/>
  <c r="G357" i="4" s="1"/>
  <c r="M358" i="4"/>
  <c r="G358" i="4" s="1"/>
  <c r="M359" i="4"/>
  <c r="M360" i="4"/>
  <c r="G360" i="4" s="1"/>
  <c r="M361" i="4"/>
  <c r="G361" i="4" s="1"/>
  <c r="M362" i="4"/>
  <c r="M363" i="4"/>
  <c r="G363" i="4" s="1"/>
  <c r="M364" i="4"/>
  <c r="F364" i="4" s="1"/>
  <c r="M365" i="4"/>
  <c r="G365" i="4" s="1"/>
  <c r="M366" i="4"/>
  <c r="M367" i="4"/>
  <c r="F367" i="4" s="1"/>
  <c r="M368" i="4"/>
  <c r="F368" i="4" s="1"/>
  <c r="M369" i="4"/>
  <c r="M370" i="4"/>
  <c r="F370" i="4" s="1"/>
  <c r="M371" i="4"/>
  <c r="M372" i="4"/>
  <c r="M374" i="4"/>
  <c r="F374" i="4" s="1"/>
  <c r="M375" i="4"/>
  <c r="F375" i="4" s="1"/>
  <c r="M376" i="4"/>
  <c r="F376" i="4" s="1"/>
  <c r="M377" i="4"/>
  <c r="M378" i="4"/>
  <c r="G378" i="4" s="1"/>
  <c r="M379" i="4"/>
  <c r="G379" i="4" s="1"/>
  <c r="M380" i="4"/>
  <c r="M381" i="4"/>
  <c r="G381" i="4" s="1"/>
  <c r="M382" i="4"/>
  <c r="F382" i="4" s="1"/>
  <c r="M383" i="4"/>
  <c r="G383" i="4" s="1"/>
  <c r="M385" i="4"/>
  <c r="G385" i="4" s="1"/>
  <c r="M386" i="4"/>
  <c r="F386" i="4" s="1"/>
  <c r="M387" i="4"/>
  <c r="G387" i="4" s="1"/>
  <c r="M388" i="4"/>
  <c r="G388" i="4" s="1"/>
  <c r="M389" i="4"/>
  <c r="M390" i="4"/>
  <c r="F390" i="4" s="1"/>
  <c r="M391" i="4"/>
  <c r="F391" i="4" s="1"/>
  <c r="M392" i="4"/>
  <c r="G392" i="4" s="1"/>
  <c r="M393" i="4"/>
  <c r="G393" i="4" s="1"/>
  <c r="M394" i="4"/>
  <c r="M395" i="4"/>
  <c r="F395" i="4" s="1"/>
  <c r="M397" i="4"/>
  <c r="G397" i="4" s="1"/>
  <c r="M398" i="4"/>
  <c r="M399" i="4"/>
  <c r="M400" i="4"/>
  <c r="M401" i="4"/>
  <c r="M402" i="4"/>
  <c r="G402" i="4" s="1"/>
  <c r="M403" i="4"/>
  <c r="F403" i="4" s="1"/>
  <c r="M404" i="4"/>
  <c r="F404" i="4" s="1"/>
  <c r="M405" i="4"/>
  <c r="F405" i="4" s="1"/>
  <c r="M406" i="4"/>
  <c r="M407" i="4"/>
  <c r="F407" i="4" s="1"/>
  <c r="M408" i="4"/>
  <c r="G408" i="4" s="1"/>
  <c r="M409" i="4"/>
  <c r="G409" i="4" s="1"/>
  <c r="M410" i="4"/>
  <c r="G410" i="4" s="1"/>
  <c r="M411" i="4"/>
  <c r="M413" i="4"/>
  <c r="M414" i="4"/>
  <c r="F414" i="4" s="1"/>
  <c r="M415" i="4"/>
  <c r="F415" i="4" s="1"/>
  <c r="M416" i="4"/>
  <c r="F416" i="4" s="1"/>
  <c r="M417" i="4"/>
  <c r="F417" i="4" s="1"/>
  <c r="M418" i="4"/>
  <c r="G418" i="4" s="1"/>
  <c r="M419" i="4"/>
  <c r="M420" i="4"/>
  <c r="G420" i="4" s="1"/>
  <c r="M421" i="4"/>
  <c r="M422" i="4"/>
  <c r="F422" i="4" s="1"/>
  <c r="M423" i="4"/>
  <c r="F423" i="4" s="1"/>
  <c r="M424" i="4"/>
  <c r="M425" i="4"/>
  <c r="M426" i="4"/>
  <c r="M427" i="4"/>
  <c r="G427" i="4" s="1"/>
  <c r="M428" i="4"/>
  <c r="M429" i="4"/>
  <c r="G429" i="4" s="1"/>
  <c r="M430" i="4"/>
  <c r="F430" i="4" s="1"/>
  <c r="M431" i="4"/>
  <c r="M432" i="4"/>
  <c r="G432" i="4" s="1"/>
  <c r="M433" i="4"/>
  <c r="M434" i="4"/>
  <c r="F434" i="4" s="1"/>
  <c r="M435" i="4"/>
  <c r="F435" i="4" s="1"/>
  <c r="M436" i="4"/>
  <c r="F436" i="4" s="1"/>
  <c r="M437" i="4"/>
  <c r="G437" i="4" s="1"/>
  <c r="M438" i="4"/>
  <c r="M439" i="4"/>
  <c r="F439" i="4" s="1"/>
  <c r="M440" i="4"/>
  <c r="F440" i="4" s="1"/>
  <c r="M441" i="4"/>
  <c r="M442" i="4"/>
  <c r="F442" i="4" s="1"/>
  <c r="M443" i="4"/>
  <c r="M444" i="4"/>
  <c r="M445" i="4"/>
  <c r="M446" i="4"/>
  <c r="F446" i="4" s="1"/>
  <c r="M447" i="4"/>
  <c r="M448" i="4"/>
  <c r="M449" i="4"/>
  <c r="M450" i="4"/>
  <c r="G450" i="4" s="1"/>
  <c r="M451" i="4"/>
  <c r="M452" i="4"/>
  <c r="F452" i="4" s="1"/>
  <c r="M453" i="4"/>
  <c r="M457" i="4"/>
  <c r="M459" i="4"/>
  <c r="F459" i="4" s="1"/>
  <c r="M460" i="4"/>
  <c r="M461" i="4"/>
  <c r="F461" i="4" s="1"/>
  <c r="M462" i="4"/>
  <c r="F462" i="4" s="1"/>
  <c r="M463" i="4"/>
  <c r="G463" i="4" s="1"/>
  <c r="M464" i="4"/>
  <c r="M465" i="4"/>
  <c r="M466" i="4"/>
  <c r="F466" i="4" s="1"/>
  <c r="M467" i="4"/>
  <c r="F467" i="4" s="1"/>
  <c r="M468" i="4"/>
  <c r="M469" i="4"/>
  <c r="G469" i="4" s="1"/>
  <c r="M470" i="4"/>
  <c r="G470" i="4" s="1"/>
  <c r="M471" i="4"/>
  <c r="G471" i="4" s="1"/>
  <c r="M472" i="4"/>
  <c r="F472" i="4" s="1"/>
  <c r="M473" i="4"/>
  <c r="M474" i="4"/>
  <c r="G474" i="4" s="1"/>
  <c r="M475" i="4"/>
  <c r="M476" i="4"/>
  <c r="F476" i="4" s="1"/>
  <c r="M477" i="4"/>
  <c r="M478" i="4"/>
  <c r="M479" i="4"/>
  <c r="M480" i="4"/>
  <c r="F480" i="4" s="1"/>
  <c r="M481" i="4"/>
  <c r="M483" i="4"/>
  <c r="F483" i="4" s="1"/>
  <c r="M484" i="4"/>
  <c r="M485" i="4"/>
  <c r="F485" i="4" s="1"/>
  <c r="M486" i="4"/>
  <c r="F486" i="4" s="1"/>
  <c r="M487" i="4"/>
  <c r="G487" i="4" s="1"/>
  <c r="M488" i="4"/>
  <c r="F488" i="4" s="1"/>
  <c r="M489" i="4"/>
  <c r="M490" i="4"/>
  <c r="G490" i="4" s="1"/>
  <c r="M491" i="4"/>
  <c r="G491" i="4" s="1"/>
  <c r="M492" i="4"/>
  <c r="F492" i="4" s="1"/>
  <c r="M493" i="4"/>
  <c r="G493" i="4" s="1"/>
  <c r="M494" i="4"/>
  <c r="G494" i="4" s="1"/>
  <c r="M495" i="4"/>
  <c r="M496" i="4"/>
  <c r="F496" i="4" s="1"/>
  <c r="M497" i="4"/>
  <c r="M498" i="4"/>
  <c r="F498" i="4" s="1"/>
  <c r="M499" i="4"/>
  <c r="F499" i="4" s="1"/>
  <c r="M500" i="4"/>
  <c r="M501" i="4"/>
  <c r="G501" i="4" s="1"/>
  <c r="M502" i="4"/>
  <c r="G502" i="4" s="1"/>
  <c r="M503" i="4"/>
  <c r="F503" i="4" s="1"/>
  <c r="M504" i="4"/>
  <c r="F504" i="4" s="1"/>
  <c r="M505" i="4"/>
  <c r="M506" i="4"/>
  <c r="G506" i="4" s="1"/>
  <c r="M507" i="4"/>
  <c r="F507" i="4" s="1"/>
  <c r="M508" i="4"/>
  <c r="G508" i="4" s="1"/>
  <c r="M509" i="4"/>
  <c r="G509" i="4" s="1"/>
  <c r="M510" i="4"/>
  <c r="M511" i="4"/>
  <c r="G511" i="4" s="1"/>
  <c r="M512" i="4"/>
  <c r="G512" i="4" s="1"/>
  <c r="M513" i="4"/>
  <c r="G513" i="4" s="1"/>
  <c r="M514" i="4"/>
  <c r="F514" i="4" s="1"/>
  <c r="M515" i="4"/>
  <c r="M516" i="4"/>
  <c r="F516" i="4" s="1"/>
  <c r="M517" i="4"/>
  <c r="G517" i="4" s="1"/>
  <c r="M518" i="4"/>
  <c r="F518" i="4" s="1"/>
  <c r="M519" i="4"/>
  <c r="F519" i="4" s="1"/>
  <c r="M520" i="4"/>
  <c r="F520" i="4" s="1"/>
  <c r="M521" i="4"/>
  <c r="F521" i="4" s="1"/>
  <c r="M522" i="4"/>
  <c r="M523" i="4"/>
  <c r="F523" i="4" s="1"/>
  <c r="M524" i="4"/>
  <c r="F524" i="4" s="1"/>
  <c r="M525" i="4"/>
  <c r="M526" i="4"/>
  <c r="F526" i="4" s="1"/>
  <c r="M527" i="4"/>
  <c r="F527" i="4" s="1"/>
  <c r="M528" i="4"/>
  <c r="F528" i="4" s="1"/>
  <c r="M529" i="4"/>
  <c r="M530" i="4"/>
  <c r="M531" i="4"/>
  <c r="M532" i="4"/>
  <c r="G532" i="4" s="1"/>
  <c r="M533" i="4"/>
  <c r="F533" i="4" s="1"/>
  <c r="M534" i="4"/>
  <c r="F534" i="4" s="1"/>
  <c r="M535" i="4"/>
  <c r="M536" i="4"/>
  <c r="G536" i="4" s="1"/>
  <c r="M537" i="4"/>
  <c r="G537" i="4" s="1"/>
  <c r="M538" i="4"/>
  <c r="F538" i="4" s="1"/>
  <c r="M539" i="4"/>
  <c r="M540" i="4"/>
  <c r="G540" i="4" s="1"/>
  <c r="M541" i="4"/>
  <c r="F541" i="4" s="1"/>
  <c r="M542" i="4"/>
  <c r="F542" i="4" s="1"/>
  <c r="M543" i="4"/>
  <c r="M544" i="4"/>
  <c r="G544" i="4" s="1"/>
  <c r="M545" i="4"/>
  <c r="F545" i="4" s="1"/>
  <c r="M546" i="4"/>
  <c r="M547" i="4"/>
  <c r="F547" i="4" s="1"/>
  <c r="M548" i="4"/>
  <c r="M549" i="4"/>
  <c r="F549" i="4" s="1"/>
  <c r="M550" i="4"/>
  <c r="G550" i="4" s="1"/>
  <c r="M551" i="4"/>
  <c r="F551" i="4" s="1"/>
  <c r="M552" i="4"/>
  <c r="M553" i="4"/>
  <c r="M554" i="4"/>
  <c r="F554" i="4" s="1"/>
  <c r="M555" i="4"/>
  <c r="G555" i="4" s="1"/>
  <c r="M556" i="4"/>
  <c r="M557" i="4"/>
  <c r="M558" i="4"/>
  <c r="G558" i="4" s="1"/>
  <c r="M559" i="4"/>
  <c r="F559" i="4" s="1"/>
  <c r="M560" i="4"/>
  <c r="F560" i="4" s="1"/>
  <c r="M561" i="4"/>
  <c r="G561" i="4" s="1"/>
  <c r="M562" i="4"/>
  <c r="M563" i="4"/>
  <c r="M564" i="4"/>
  <c r="G564" i="4" s="1"/>
  <c r="M565" i="4"/>
  <c r="G565" i="4" s="1"/>
  <c r="M566" i="4"/>
  <c r="F566" i="4" s="1"/>
  <c r="M567" i="4"/>
  <c r="M568" i="4"/>
  <c r="F568" i="4" s="1"/>
  <c r="M569" i="4"/>
  <c r="F569" i="4" s="1"/>
  <c r="M570" i="4"/>
  <c r="F570" i="4" s="1"/>
  <c r="M571" i="4"/>
  <c r="M572" i="4"/>
  <c r="F572" i="4" s="1"/>
  <c r="M573" i="4"/>
  <c r="M574" i="4"/>
  <c r="G574" i="4" s="1"/>
  <c r="M575" i="4"/>
  <c r="M576" i="4"/>
  <c r="M577" i="4"/>
  <c r="F577" i="4" s="1"/>
  <c r="M578" i="4"/>
  <c r="G578" i="4" s="1"/>
  <c r="M579" i="4"/>
  <c r="M580" i="4"/>
  <c r="F580" i="4" s="1"/>
  <c r="M581" i="4"/>
  <c r="M582" i="4"/>
  <c r="F582" i="4" s="1"/>
  <c r="M583" i="4"/>
  <c r="F583" i="4" s="1"/>
  <c r="M584" i="4"/>
  <c r="G584" i="4" s="1"/>
  <c r="M585" i="4"/>
  <c r="F585" i="4" s="1"/>
  <c r="M586" i="4"/>
  <c r="G586" i="4" s="1"/>
  <c r="M587" i="4"/>
  <c r="G587" i="4" s="1"/>
  <c r="M588" i="4"/>
  <c r="G588" i="4" s="1"/>
  <c r="M589" i="4"/>
  <c r="M590" i="4"/>
  <c r="F590" i="4" s="1"/>
  <c r="M591" i="4"/>
  <c r="G591" i="4" s="1"/>
  <c r="M592" i="4"/>
  <c r="F592" i="4" s="1"/>
  <c r="M593" i="4"/>
  <c r="M594" i="4"/>
  <c r="F594" i="4" s="1"/>
  <c r="M595" i="4"/>
  <c r="F595" i="4" s="1"/>
  <c r="M596" i="4"/>
  <c r="M597" i="4"/>
  <c r="F597" i="4" s="1"/>
  <c r="M598" i="4"/>
  <c r="M599" i="4"/>
  <c r="F599" i="4" s="1"/>
  <c r="M600" i="4"/>
  <c r="M601" i="4"/>
  <c r="M602" i="4"/>
  <c r="G602" i="4" s="1"/>
  <c r="M603" i="4"/>
  <c r="F603" i="4" s="1"/>
  <c r="M604" i="4"/>
  <c r="F604" i="4" s="1"/>
  <c r="M605" i="4"/>
  <c r="F605" i="4" s="1"/>
  <c r="M606" i="4"/>
  <c r="G606" i="4" s="1"/>
  <c r="M607" i="4"/>
  <c r="M608" i="4"/>
  <c r="F608" i="4" s="1"/>
  <c r="M609" i="4"/>
  <c r="M610" i="4"/>
  <c r="F610" i="4" s="1"/>
  <c r="M611" i="4"/>
  <c r="G611" i="4" s="1"/>
  <c r="M612" i="4"/>
  <c r="M613" i="4"/>
  <c r="G613" i="4" s="1"/>
  <c r="M614" i="4"/>
  <c r="M615" i="4"/>
  <c r="M616" i="4"/>
  <c r="F616" i="4" s="1"/>
  <c r="M617" i="4"/>
  <c r="F617" i="4" s="1"/>
  <c r="M618" i="4"/>
  <c r="G618" i="4" s="1"/>
  <c r="M619" i="4"/>
  <c r="F619" i="4" s="1"/>
  <c r="M620" i="4"/>
  <c r="M621" i="4"/>
  <c r="F621" i="4" s="1"/>
  <c r="M622" i="4"/>
  <c r="M623" i="4"/>
  <c r="F623" i="4" s="1"/>
  <c r="M624" i="4"/>
  <c r="M625" i="4"/>
  <c r="M626" i="4"/>
  <c r="G626" i="4" s="1"/>
  <c r="M627" i="4"/>
  <c r="M628" i="4"/>
  <c r="F628" i="4" s="1"/>
  <c r="M629" i="4"/>
  <c r="M630" i="4"/>
  <c r="G630" i="4" s="1"/>
  <c r="M631" i="4"/>
  <c r="F631" i="4" s="1"/>
  <c r="M632" i="4"/>
  <c r="F632" i="4" s="1"/>
  <c r="M633" i="4"/>
  <c r="G633" i="4" s="1"/>
  <c r="M634" i="4"/>
  <c r="G634" i="4" s="1"/>
  <c r="M635" i="4"/>
  <c r="G635" i="4" s="1"/>
  <c r="M636" i="4"/>
  <c r="F636" i="4" s="1"/>
  <c r="M637" i="4"/>
  <c r="G637" i="4" s="1"/>
  <c r="M638" i="4"/>
  <c r="F638" i="4" s="1"/>
  <c r="M639" i="4"/>
  <c r="G639" i="4" s="1"/>
  <c r="M640" i="4"/>
  <c r="M641" i="4"/>
  <c r="M642" i="4"/>
  <c r="G642" i="4" s="1"/>
  <c r="M643" i="4"/>
  <c r="M644" i="4"/>
  <c r="F644" i="4" s="1"/>
  <c r="M645" i="4"/>
  <c r="M646" i="4"/>
  <c r="G646" i="4" s="1"/>
  <c r="M647" i="4"/>
  <c r="F647" i="4" s="1"/>
  <c r="M648" i="4"/>
  <c r="G648" i="4" s="1"/>
  <c r="M649" i="4"/>
  <c r="M650" i="4"/>
  <c r="M651" i="4"/>
  <c r="G651" i="4" s="1"/>
  <c r="M652" i="4"/>
  <c r="M653" i="4"/>
  <c r="F653" i="4" s="1"/>
  <c r="M654" i="4"/>
  <c r="M655" i="4"/>
  <c r="G655" i="4" s="1"/>
  <c r="M656" i="4"/>
  <c r="F656" i="4" s="1"/>
  <c r="M657" i="4"/>
  <c r="F657" i="4" s="1"/>
  <c r="M658" i="4"/>
  <c r="M659" i="4"/>
  <c r="M660" i="4"/>
  <c r="M661" i="4"/>
  <c r="F661" i="4" s="1"/>
  <c r="M662" i="4"/>
  <c r="F662" i="4" s="1"/>
  <c r="M663" i="4"/>
  <c r="F663" i="4" s="1"/>
  <c r="M664" i="4"/>
  <c r="G664" i="4" s="1"/>
  <c r="M665" i="4"/>
  <c r="F665" i="4" s="1"/>
  <c r="M666" i="4"/>
  <c r="F666" i="4" s="1"/>
  <c r="M667" i="4"/>
  <c r="G667" i="4" s="1"/>
  <c r="M668" i="4"/>
  <c r="F668" i="4" s="1"/>
  <c r="M669" i="4"/>
  <c r="F669" i="4" s="1"/>
  <c r="M670" i="4"/>
  <c r="G670" i="4" s="1"/>
  <c r="M671" i="4"/>
  <c r="F671" i="4" s="1"/>
  <c r="M672" i="4"/>
  <c r="F672" i="4" s="1"/>
  <c r="M673" i="4"/>
  <c r="F673" i="4" s="1"/>
  <c r="M674" i="4"/>
  <c r="M675" i="4"/>
  <c r="F675" i="4" s="1"/>
  <c r="M676" i="4"/>
  <c r="F676" i="4" s="1"/>
  <c r="M677" i="4"/>
  <c r="G677" i="4" s="1"/>
  <c r="M678" i="4"/>
  <c r="F678" i="4" s="1"/>
  <c r="M679" i="4"/>
  <c r="F679" i="4" s="1"/>
  <c r="M680" i="4"/>
  <c r="M681" i="4"/>
  <c r="F681" i="4" s="1"/>
  <c r="M682" i="4"/>
  <c r="G682" i="4" s="1"/>
  <c r="M683" i="4"/>
  <c r="F683" i="4" s="1"/>
  <c r="M684" i="4"/>
  <c r="G684" i="4" s="1"/>
  <c r="M685" i="4"/>
  <c r="G685" i="4" s="1"/>
  <c r="M686" i="4"/>
  <c r="G686" i="4" s="1"/>
  <c r="M687" i="4"/>
  <c r="F687" i="4" s="1"/>
  <c r="M688" i="4"/>
  <c r="G688" i="4" s="1"/>
  <c r="M689" i="4"/>
  <c r="F689" i="4" s="1"/>
  <c r="M690" i="4"/>
  <c r="G690" i="4" s="1"/>
  <c r="M691" i="4"/>
  <c r="F691" i="4" s="1"/>
  <c r="M692" i="4"/>
  <c r="M693" i="4"/>
  <c r="M694" i="4"/>
  <c r="G694" i="4" s="1"/>
  <c r="M695" i="4"/>
  <c r="G695" i="4" s="1"/>
  <c r="M696" i="4"/>
  <c r="M697" i="4"/>
  <c r="F697" i="4" s="1"/>
  <c r="M698" i="4"/>
  <c r="G698" i="4" s="1"/>
  <c r="M699" i="4"/>
  <c r="F699" i="4" s="1"/>
  <c r="M700" i="4"/>
  <c r="F700" i="4" s="1"/>
  <c r="M701" i="4"/>
  <c r="G701" i="4" s="1"/>
  <c r="M702" i="4"/>
  <c r="M703" i="4"/>
  <c r="G703" i="4" s="1"/>
  <c r="M704" i="4"/>
  <c r="F704" i="4" s="1"/>
  <c r="M705" i="4"/>
  <c r="G705" i="4" s="1"/>
  <c r="M706" i="4"/>
  <c r="F706" i="4" s="1"/>
  <c r="M707" i="4"/>
  <c r="M708" i="4"/>
  <c r="F708" i="4" s="1"/>
  <c r="M709" i="4"/>
  <c r="M710" i="4"/>
  <c r="G710" i="4" s="1"/>
  <c r="M711" i="4"/>
  <c r="F711" i="4" s="1"/>
  <c r="M712" i="4"/>
  <c r="G712" i="4" s="1"/>
  <c r="M713" i="4"/>
  <c r="F713" i="4" s="1"/>
  <c r="M714" i="4"/>
  <c r="F714" i="4" s="1"/>
  <c r="M715" i="4"/>
  <c r="M716" i="4"/>
  <c r="M717" i="4"/>
  <c r="M718" i="4"/>
  <c r="M719" i="4"/>
  <c r="G719" i="4" s="1"/>
  <c r="M720" i="4"/>
  <c r="F720" i="4" s="1"/>
  <c r="M721" i="4"/>
  <c r="F721" i="4" s="1"/>
  <c r="M722" i="4"/>
  <c r="M723" i="4"/>
  <c r="M724" i="4"/>
  <c r="M725" i="4"/>
  <c r="M726" i="4"/>
  <c r="F726" i="4" s="1"/>
  <c r="M727" i="4"/>
  <c r="M728" i="4"/>
  <c r="F728" i="4" s="1"/>
  <c r="M729" i="4"/>
  <c r="M730" i="4"/>
  <c r="G730" i="4" s="1"/>
  <c r="M731" i="4"/>
  <c r="M732" i="4"/>
  <c r="F732" i="4" s="1"/>
  <c r="M733" i="4"/>
  <c r="F733" i="4" s="1"/>
  <c r="M734" i="4"/>
  <c r="G734" i="4" s="1"/>
  <c r="M735" i="4"/>
  <c r="G735" i="4" s="1"/>
  <c r="M736" i="4"/>
  <c r="M737" i="4"/>
  <c r="G737" i="4" s="1"/>
  <c r="M738" i="4"/>
  <c r="G738" i="4" s="1"/>
  <c r="M739" i="4"/>
  <c r="M740" i="4"/>
  <c r="F740" i="4" s="1"/>
  <c r="M741" i="4"/>
  <c r="G741" i="4" s="1"/>
  <c r="M742" i="4"/>
  <c r="F742" i="4" s="1"/>
  <c r="M743" i="4"/>
  <c r="F743" i="4" s="1"/>
  <c r="M744" i="4"/>
  <c r="G744" i="4" s="1"/>
  <c r="M745" i="4"/>
  <c r="G745" i="4" s="1"/>
  <c r="M746" i="4"/>
  <c r="G746" i="4" s="1"/>
  <c r="M747" i="4"/>
  <c r="F747" i="4" s="1"/>
  <c r="M748" i="4"/>
  <c r="F748" i="4" s="1"/>
  <c r="M749" i="4"/>
  <c r="M750" i="4"/>
  <c r="M751" i="4"/>
  <c r="F751" i="4" s="1"/>
  <c r="M752" i="4"/>
  <c r="M753" i="4"/>
  <c r="F753" i="4" s="1"/>
  <c r="M754" i="4"/>
  <c r="G754" i="4" s="1"/>
  <c r="M755" i="4"/>
  <c r="M756" i="4"/>
  <c r="M757" i="4"/>
  <c r="F757" i="4" s="1"/>
  <c r="M758" i="4"/>
  <c r="G758" i="4" s="1"/>
  <c r="M759" i="4"/>
  <c r="M760" i="4"/>
  <c r="M761" i="4"/>
  <c r="F761" i="4" s="1"/>
  <c r="M762" i="4"/>
  <c r="G762" i="4" s="1"/>
  <c r="M763" i="4"/>
  <c r="F763" i="4" s="1"/>
  <c r="M764" i="4"/>
  <c r="F764" i="4" s="1"/>
  <c r="M765" i="4"/>
  <c r="G765" i="4" s="1"/>
  <c r="M766" i="4"/>
  <c r="M767" i="4"/>
  <c r="G767" i="4" s="1"/>
  <c r="M768" i="4"/>
  <c r="M769" i="4"/>
  <c r="F769" i="4" s="1"/>
  <c r="M770" i="4"/>
  <c r="G770" i="4" s="1"/>
  <c r="M771" i="4"/>
  <c r="M772" i="4"/>
  <c r="G772" i="4" s="1"/>
  <c r="M773" i="4"/>
  <c r="M774" i="4"/>
  <c r="F774" i="4" s="1"/>
  <c r="M775" i="4"/>
  <c r="M776" i="4"/>
  <c r="F776" i="4" s="1"/>
  <c r="M777" i="4"/>
  <c r="F777" i="4" s="1"/>
  <c r="M778" i="4"/>
  <c r="F778" i="4" s="1"/>
  <c r="M779" i="4"/>
  <c r="M780" i="4"/>
  <c r="G780" i="4" s="1"/>
  <c r="M781" i="4"/>
  <c r="F781" i="4" s="1"/>
  <c r="M782" i="4"/>
  <c r="F782" i="4" s="1"/>
  <c r="M783" i="4"/>
  <c r="G783" i="4" s="1"/>
  <c r="M784" i="4"/>
  <c r="G784" i="4" s="1"/>
  <c r="M785" i="4"/>
  <c r="G785" i="4" s="1"/>
  <c r="M786" i="4"/>
  <c r="M787" i="4"/>
  <c r="M788" i="4"/>
  <c r="F788" i="4" s="1"/>
  <c r="M789" i="4"/>
  <c r="F789" i="4" s="1"/>
  <c r="M790" i="4"/>
  <c r="F790" i="4" s="1"/>
  <c r="M791" i="4"/>
  <c r="F791" i="4" s="1"/>
  <c r="M792" i="4"/>
  <c r="G792" i="4" s="1"/>
  <c r="M793" i="4"/>
  <c r="M794" i="4"/>
  <c r="F794" i="4" s="1"/>
  <c r="M795" i="4"/>
  <c r="G795" i="4" s="1"/>
  <c r="M796" i="4"/>
  <c r="F796" i="4" s="1"/>
  <c r="M797" i="4"/>
  <c r="G797" i="4" s="1"/>
  <c r="M798" i="4"/>
  <c r="G798" i="4" s="1"/>
  <c r="M799" i="4"/>
  <c r="G799" i="4" s="1"/>
  <c r="M800" i="4"/>
  <c r="F800" i="4" s="1"/>
  <c r="M801" i="4"/>
  <c r="F801" i="4" s="1"/>
  <c r="M802" i="4"/>
  <c r="G802" i="4" s="1"/>
  <c r="M803" i="4"/>
  <c r="G803" i="4" s="1"/>
  <c r="M804" i="4"/>
  <c r="F804" i="4" s="1"/>
  <c r="M805" i="4"/>
  <c r="F805" i="4" s="1"/>
  <c r="M806" i="4"/>
  <c r="G806" i="4" s="1"/>
  <c r="M807" i="4"/>
  <c r="G807" i="4" s="1"/>
  <c r="M808" i="4"/>
  <c r="G808" i="4" s="1"/>
  <c r="M809" i="4"/>
  <c r="G809" i="4" s="1"/>
  <c r="M810" i="4"/>
  <c r="F810" i="4" s="1"/>
  <c r="M811" i="4"/>
  <c r="G811" i="4" s="1"/>
  <c r="M812" i="4"/>
  <c r="G812" i="4" s="1"/>
  <c r="M813" i="4"/>
  <c r="M814" i="4"/>
  <c r="G814" i="4" s="1"/>
  <c r="M815" i="4"/>
  <c r="M816" i="4"/>
  <c r="G816" i="4" s="1"/>
  <c r="M817" i="4"/>
  <c r="F817" i="4" s="1"/>
  <c r="M818" i="4"/>
  <c r="F818" i="4" s="1"/>
  <c r="M819" i="4"/>
  <c r="M820" i="4"/>
  <c r="M821" i="4"/>
  <c r="F821" i="4" s="1"/>
  <c r="M822" i="4"/>
  <c r="M823" i="4"/>
  <c r="G823" i="4" s="1"/>
  <c r="M824" i="4"/>
  <c r="F824" i="4" s="1"/>
  <c r="M825" i="4"/>
  <c r="F825" i="4" s="1"/>
  <c r="M826" i="4"/>
  <c r="F826" i="4" s="1"/>
  <c r="M827" i="4"/>
  <c r="G827" i="4" s="1"/>
  <c r="M828" i="4"/>
  <c r="F828" i="4" s="1"/>
  <c r="M829" i="4"/>
  <c r="F829" i="4" s="1"/>
  <c r="M830" i="4"/>
  <c r="F830" i="4" s="1"/>
  <c r="M831" i="4"/>
  <c r="G831" i="4" s="1"/>
  <c r="M832" i="4"/>
  <c r="G832" i="4" s="1"/>
  <c r="M833" i="4"/>
  <c r="F833" i="4" s="1"/>
  <c r="M834" i="4"/>
  <c r="F834" i="4" s="1"/>
  <c r="M835" i="4"/>
  <c r="G835" i="4" s="1"/>
  <c r="M836" i="4"/>
  <c r="M837" i="4"/>
  <c r="G837" i="4" s="1"/>
  <c r="M838" i="4"/>
  <c r="M839" i="4"/>
  <c r="G839" i="4" s="1"/>
  <c r="M840" i="4"/>
  <c r="F840" i="4" s="1"/>
  <c r="M841" i="4"/>
  <c r="F841" i="4" s="1"/>
  <c r="M842" i="4"/>
  <c r="F842" i="4" s="1"/>
  <c r="M843" i="4"/>
  <c r="G843" i="4" s="1"/>
  <c r="M844" i="4"/>
  <c r="M845" i="4"/>
  <c r="G845" i="4" s="1"/>
  <c r="M849" i="4"/>
  <c r="G849" i="4" s="1"/>
  <c r="M850" i="4"/>
  <c r="G850" i="4" s="1"/>
  <c r="M851" i="4"/>
  <c r="G851" i="4" s="1"/>
  <c r="M852" i="4"/>
  <c r="M853" i="4"/>
  <c r="G853" i="4" s="1"/>
  <c r="M854" i="4"/>
  <c r="F854" i="4" s="1"/>
  <c r="M855" i="4"/>
  <c r="M856" i="4"/>
  <c r="G856" i="4" s="1"/>
  <c r="M857" i="4"/>
  <c r="M858" i="4"/>
  <c r="G858" i="4" s="1"/>
  <c r="M859" i="4"/>
  <c r="M860" i="4"/>
  <c r="G860" i="4" s="1"/>
  <c r="M861" i="4"/>
  <c r="G861" i="4" s="1"/>
  <c r="M862" i="4"/>
  <c r="M863" i="4"/>
  <c r="F863" i="4" s="1"/>
  <c r="M865" i="4"/>
  <c r="G865" i="4" s="1"/>
  <c r="M866" i="4"/>
  <c r="F866" i="4" s="1"/>
  <c r="M867" i="4"/>
  <c r="G867" i="4" s="1"/>
  <c r="M868" i="4"/>
  <c r="F868" i="4" s="1"/>
  <c r="M869" i="4"/>
  <c r="M870" i="4"/>
  <c r="G870" i="4" s="1"/>
  <c r="M871" i="4"/>
  <c r="M872" i="4"/>
  <c r="F872" i="4" s="1"/>
  <c r="M873" i="4"/>
  <c r="F873" i="4" s="1"/>
  <c r="M874" i="4"/>
  <c r="F874" i="4" s="1"/>
  <c r="M875" i="4"/>
  <c r="G875" i="4" s="1"/>
  <c r="M876" i="4"/>
  <c r="F876" i="4" s="1"/>
  <c r="M877" i="4"/>
  <c r="F877" i="4" s="1"/>
  <c r="M878" i="4"/>
  <c r="F878" i="4" s="1"/>
  <c r="M880" i="4"/>
  <c r="F880" i="4" s="1"/>
  <c r="M881" i="4"/>
  <c r="G881" i="4" s="1"/>
  <c r="M882" i="4"/>
  <c r="F882" i="4" s="1"/>
  <c r="M883" i="4"/>
  <c r="M884" i="4"/>
  <c r="F884" i="4" s="1"/>
  <c r="M886" i="4"/>
  <c r="M887" i="4"/>
  <c r="G887" i="4" s="1"/>
  <c r="M888" i="4"/>
  <c r="M889" i="4"/>
  <c r="G889" i="4" s="1"/>
  <c r="M890" i="4"/>
  <c r="G890" i="4" s="1"/>
  <c r="M891" i="4"/>
  <c r="G891" i="4" s="1"/>
  <c r="M892" i="4"/>
  <c r="F892" i="4" s="1"/>
  <c r="M893" i="4"/>
  <c r="M894" i="4"/>
  <c r="G894" i="4" s="1"/>
  <c r="M895" i="4"/>
  <c r="G895" i="4" s="1"/>
  <c r="M896" i="4"/>
  <c r="F896" i="4" s="1"/>
  <c r="M897" i="4"/>
  <c r="F897" i="4" s="1"/>
  <c r="M898" i="4"/>
  <c r="M899" i="4"/>
  <c r="F899" i="4" s="1"/>
  <c r="M900" i="4"/>
  <c r="G900" i="4" s="1"/>
  <c r="M901" i="4"/>
  <c r="F901" i="4" s="1"/>
  <c r="M902" i="4"/>
  <c r="F902" i="4" s="1"/>
  <c r="M903" i="4"/>
  <c r="F903" i="4" s="1"/>
  <c r="M904" i="4"/>
  <c r="F904" i="4" s="1"/>
  <c r="M905" i="4"/>
  <c r="G905" i="4" s="1"/>
  <c r="M906" i="4"/>
  <c r="F906" i="4" s="1"/>
  <c r="M907" i="4"/>
  <c r="F907" i="4" s="1"/>
  <c r="M908" i="4"/>
  <c r="M909" i="4"/>
  <c r="M910" i="4"/>
  <c r="F910" i="4" s="1"/>
  <c r="M911" i="4"/>
  <c r="F911" i="4" s="1"/>
  <c r="M912" i="4"/>
  <c r="M913" i="4"/>
  <c r="G913" i="4" s="1"/>
  <c r="M914" i="4"/>
  <c r="G914" i="4" s="1"/>
  <c r="M915" i="4"/>
  <c r="M916" i="4"/>
  <c r="F916" i="4" s="1"/>
  <c r="M917" i="4"/>
  <c r="M918" i="4"/>
  <c r="F918" i="4" s="1"/>
  <c r="M919" i="4"/>
  <c r="M920" i="4"/>
  <c r="F920" i="4" s="1"/>
  <c r="M921" i="4"/>
  <c r="G921" i="4" s="1"/>
  <c r="M922" i="4"/>
  <c r="M923" i="4"/>
  <c r="F923" i="4" s="1"/>
  <c r="M924" i="4"/>
  <c r="F924" i="4" s="1"/>
  <c r="M925" i="4"/>
  <c r="M926" i="4"/>
  <c r="F926" i="4" s="1"/>
  <c r="M927" i="4"/>
  <c r="F927" i="4" s="1"/>
  <c r="M928" i="4"/>
  <c r="M929" i="4"/>
  <c r="F929" i="4" s="1"/>
  <c r="M930" i="4"/>
  <c r="M931" i="4"/>
  <c r="F931" i="4" s="1"/>
  <c r="M932" i="4"/>
  <c r="M933" i="4"/>
  <c r="F933" i="4" s="1"/>
  <c r="M934" i="4"/>
  <c r="G934" i="4" s="1"/>
  <c r="M935" i="4"/>
  <c r="M937" i="4"/>
  <c r="G937" i="4" s="1"/>
  <c r="M938" i="4"/>
  <c r="F938" i="4" s="1"/>
  <c r="M939" i="4"/>
  <c r="F939" i="4" s="1"/>
  <c r="M940" i="4"/>
  <c r="F940" i="4" s="1"/>
  <c r="M941" i="4"/>
  <c r="M942" i="4"/>
  <c r="G942" i="4" s="1"/>
  <c r="M943" i="4"/>
  <c r="G943" i="4" s="1"/>
  <c r="M944" i="4"/>
  <c r="G944" i="4" s="1"/>
  <c r="M945" i="4"/>
  <c r="F945" i="4" s="1"/>
  <c r="M946" i="4"/>
  <c r="F946" i="4" s="1"/>
  <c r="M947" i="4"/>
  <c r="F947" i="4" s="1"/>
  <c r="M948" i="4"/>
  <c r="M949" i="4"/>
  <c r="G949" i="4" s="1"/>
  <c r="M950" i="4"/>
  <c r="G950" i="4" s="1"/>
  <c r="M952" i="4"/>
  <c r="M953" i="4"/>
  <c r="G953" i="4" s="1"/>
  <c r="M954" i="4"/>
  <c r="G954" i="4" s="1"/>
  <c r="M955" i="4"/>
  <c r="M956" i="4"/>
  <c r="F956" i="4" s="1"/>
  <c r="M957" i="4"/>
  <c r="M958" i="4"/>
  <c r="M959" i="4"/>
  <c r="F959" i="4" s="1"/>
  <c r="M960" i="4"/>
  <c r="F960" i="4" s="1"/>
  <c r="M961" i="4"/>
  <c r="F961" i="4" s="1"/>
  <c r="M962" i="4"/>
  <c r="F962" i="4" s="1"/>
  <c r="M963" i="4"/>
  <c r="M964" i="4"/>
  <c r="M965" i="4"/>
  <c r="M966" i="4"/>
  <c r="F966" i="4" s="1"/>
  <c r="M967" i="4"/>
  <c r="F967" i="4" s="1"/>
  <c r="M968" i="4"/>
  <c r="M969" i="4"/>
  <c r="G969" i="4" s="1"/>
  <c r="M7" i="3"/>
  <c r="F7" i="3" s="1"/>
  <c r="M8" i="3"/>
  <c r="F8" i="3" s="1"/>
  <c r="M9" i="3"/>
  <c r="F9" i="3" s="1"/>
  <c r="M10" i="3"/>
  <c r="M11" i="3"/>
  <c r="G11" i="3" s="1"/>
  <c r="M12" i="3"/>
  <c r="F12" i="3" s="1"/>
  <c r="M13" i="3"/>
  <c r="G13" i="3" s="1"/>
  <c r="M14" i="3"/>
  <c r="F14" i="3" s="1"/>
  <c r="M15" i="3"/>
  <c r="F15" i="3" s="1"/>
  <c r="M16" i="3"/>
  <c r="F16" i="3" s="1"/>
  <c r="M17" i="3"/>
  <c r="G17" i="3" s="1"/>
  <c r="M18" i="3"/>
  <c r="F18" i="3" s="1"/>
  <c r="M19" i="3"/>
  <c r="G19" i="3" s="1"/>
  <c r="M20" i="3"/>
  <c r="F20" i="3" s="1"/>
  <c r="M21" i="3"/>
  <c r="F21" i="3" s="1"/>
  <c r="M22" i="3"/>
  <c r="F22" i="3" s="1"/>
  <c r="M23" i="3"/>
  <c r="M24" i="3"/>
  <c r="G24" i="3" s="1"/>
  <c r="M25" i="3"/>
  <c r="G25" i="3" s="1"/>
  <c r="M26" i="3"/>
  <c r="G26" i="3" s="1"/>
  <c r="M27" i="3"/>
  <c r="M28" i="3"/>
  <c r="F28" i="3" s="1"/>
  <c r="M29" i="3"/>
  <c r="F29" i="3" s="1"/>
  <c r="M30" i="3"/>
  <c r="F30" i="3" s="1"/>
  <c r="M31" i="3"/>
  <c r="F31" i="3" s="1"/>
  <c r="M32" i="3"/>
  <c r="G32" i="3" s="1"/>
  <c r="M33" i="3"/>
  <c r="G33" i="3" s="1"/>
  <c r="M34" i="3"/>
  <c r="M35" i="3"/>
  <c r="F35" i="3" s="1"/>
  <c r="M36" i="3"/>
  <c r="M37" i="3"/>
  <c r="F37" i="3" s="1"/>
  <c r="M38" i="3"/>
  <c r="F38" i="3" s="1"/>
  <c r="M39" i="3"/>
  <c r="M40" i="3"/>
  <c r="G40" i="3" s="1"/>
  <c r="M41" i="3"/>
  <c r="G41" i="3" s="1"/>
  <c r="M42" i="3"/>
  <c r="G42" i="3" s="1"/>
  <c r="M43" i="3"/>
  <c r="M44" i="3"/>
  <c r="F44" i="3" s="1"/>
  <c r="M45" i="3"/>
  <c r="F45" i="3" s="1"/>
  <c r="M46" i="3"/>
  <c r="M47" i="3"/>
  <c r="F47" i="3" s="1"/>
  <c r="M48" i="3"/>
  <c r="G48" i="3" s="1"/>
  <c r="M49" i="3"/>
  <c r="M50" i="3"/>
  <c r="F50" i="3" s="1"/>
  <c r="M51" i="3"/>
  <c r="F51" i="3" s="1"/>
  <c r="M52" i="3"/>
  <c r="M53" i="3"/>
  <c r="F53" i="3" s="1"/>
  <c r="M54" i="3"/>
  <c r="G54" i="3" s="1"/>
  <c r="M55" i="3"/>
  <c r="G55" i="3" s="1"/>
  <c r="M57" i="3"/>
  <c r="F57" i="3" s="1"/>
  <c r="M58" i="3"/>
  <c r="G58" i="3" s="1"/>
  <c r="M59" i="3"/>
  <c r="G59" i="3" s="1"/>
  <c r="M60" i="3"/>
  <c r="F60" i="3" s="1"/>
  <c r="M61" i="3"/>
  <c r="M62" i="3"/>
  <c r="G62" i="3" s="1"/>
  <c r="M63" i="3"/>
  <c r="F63" i="3" s="1"/>
  <c r="M64" i="3"/>
  <c r="G64" i="3" s="1"/>
  <c r="M65" i="3"/>
  <c r="M66" i="3"/>
  <c r="M67" i="3"/>
  <c r="F67" i="3" s="1"/>
  <c r="M68" i="3"/>
  <c r="F68" i="3" s="1"/>
  <c r="M69" i="3"/>
  <c r="F69" i="3" s="1"/>
  <c r="M70" i="3"/>
  <c r="M71" i="3"/>
  <c r="G71" i="3" s="1"/>
  <c r="M72" i="3"/>
  <c r="F72" i="3" s="1"/>
  <c r="M73" i="3"/>
  <c r="F73" i="3" s="1"/>
  <c r="M74" i="3"/>
  <c r="G74" i="3" s="1"/>
  <c r="M75" i="3"/>
  <c r="M76" i="3"/>
  <c r="F76" i="3" s="1"/>
  <c r="M78" i="3"/>
  <c r="M79" i="3"/>
  <c r="G79" i="3" s="1"/>
  <c r="M80" i="3"/>
  <c r="F80" i="3" s="1"/>
  <c r="M81" i="3"/>
  <c r="F81" i="3" s="1"/>
  <c r="M82" i="3"/>
  <c r="F82" i="3" s="1"/>
  <c r="M83" i="3"/>
  <c r="G83" i="3" s="1"/>
  <c r="M84" i="3"/>
  <c r="G84" i="3" s="1"/>
  <c r="M85" i="3"/>
  <c r="M86" i="3"/>
  <c r="M87" i="3"/>
  <c r="M88" i="3"/>
  <c r="F88" i="3" s="1"/>
  <c r="M89" i="3"/>
  <c r="G89" i="3" s="1"/>
  <c r="M90" i="3"/>
  <c r="M91" i="3"/>
  <c r="F91" i="3" s="1"/>
  <c r="M92" i="3"/>
  <c r="F92" i="3" s="1"/>
  <c r="M93" i="3"/>
  <c r="G93" i="3" s="1"/>
  <c r="M94" i="3"/>
  <c r="G94" i="3" s="1"/>
  <c r="M95" i="3"/>
  <c r="M96" i="3"/>
  <c r="M97" i="3"/>
  <c r="G97" i="3" s="1"/>
  <c r="M98" i="3"/>
  <c r="F98" i="3" s="1"/>
  <c r="M99" i="3"/>
  <c r="F99" i="3" s="1"/>
  <c r="M100" i="3"/>
  <c r="G100" i="3" s="1"/>
  <c r="M101" i="3"/>
  <c r="M102" i="3"/>
  <c r="M103" i="3"/>
  <c r="F103" i="3" s="1"/>
  <c r="M104" i="3"/>
  <c r="G104" i="3" s="1"/>
  <c r="M105" i="3"/>
  <c r="G105" i="3" s="1"/>
  <c r="M106" i="3"/>
  <c r="G106" i="3" s="1"/>
  <c r="M107" i="3"/>
  <c r="G107" i="3" s="1"/>
  <c r="M108" i="3"/>
  <c r="M109" i="3"/>
  <c r="F109" i="3" s="1"/>
  <c r="M110" i="3"/>
  <c r="F110" i="3" s="1"/>
  <c r="M111" i="3"/>
  <c r="M112" i="3"/>
  <c r="G112" i="3" s="1"/>
  <c r="M113" i="3"/>
  <c r="F113" i="3" s="1"/>
  <c r="M114" i="3"/>
  <c r="F114" i="3" s="1"/>
  <c r="M115" i="3"/>
  <c r="G115" i="3" s="1"/>
  <c r="M116" i="3"/>
  <c r="F116" i="3" s="1"/>
  <c r="M117" i="3"/>
  <c r="M118" i="3"/>
  <c r="F118" i="3" s="1"/>
  <c r="M119" i="3"/>
  <c r="F119" i="3" s="1"/>
  <c r="M120" i="3"/>
  <c r="G120" i="3" s="1"/>
  <c r="M121" i="3"/>
  <c r="F121" i="3" s="1"/>
  <c r="M122" i="3"/>
  <c r="F122" i="3" s="1"/>
  <c r="M123" i="3"/>
  <c r="F123" i="3" s="1"/>
  <c r="M124" i="3"/>
  <c r="F124" i="3" s="1"/>
  <c r="M125" i="3"/>
  <c r="M126" i="3"/>
  <c r="F126" i="3" s="1"/>
  <c r="M127" i="3"/>
  <c r="G127" i="3" s="1"/>
  <c r="M128" i="3"/>
  <c r="F128" i="3" s="1"/>
  <c r="M129" i="3"/>
  <c r="G129" i="3" s="1"/>
  <c r="M130" i="3"/>
  <c r="F130" i="3" s="1"/>
  <c r="M131" i="3"/>
  <c r="G131" i="3" s="1"/>
  <c r="M132" i="3"/>
  <c r="G132" i="3" s="1"/>
  <c r="M133" i="3"/>
  <c r="F133" i="3" s="1"/>
  <c r="M135" i="3"/>
  <c r="F135" i="3" s="1"/>
  <c r="M136" i="3"/>
  <c r="G136" i="3" s="1"/>
  <c r="M137" i="3"/>
  <c r="F137" i="3" s="1"/>
  <c r="M138" i="3"/>
  <c r="F138" i="3" s="1"/>
  <c r="M142" i="3"/>
  <c r="F142" i="3" s="1"/>
  <c r="M149" i="3"/>
  <c r="G149" i="3" s="1"/>
  <c r="M150" i="3"/>
  <c r="M151" i="3"/>
  <c r="M152" i="3"/>
  <c r="G152" i="3" s="1"/>
  <c r="M153" i="3"/>
  <c r="G153" i="3" s="1"/>
  <c r="M154" i="3"/>
  <c r="M155" i="3"/>
  <c r="M156" i="3"/>
  <c r="G156" i="3" s="1"/>
  <c r="M157" i="3"/>
  <c r="M158" i="3"/>
  <c r="M159" i="3"/>
  <c r="F159" i="3" s="1"/>
  <c r="M161" i="3"/>
  <c r="F161" i="3" s="1"/>
  <c r="M162" i="3"/>
  <c r="G162" i="3" s="1"/>
  <c r="M163" i="3"/>
  <c r="G163" i="3" s="1"/>
  <c r="M164" i="3"/>
  <c r="G164" i="3" s="1"/>
  <c r="M165" i="3"/>
  <c r="G165" i="3" s="1"/>
  <c r="M166" i="3"/>
  <c r="F166" i="3" s="1"/>
  <c r="M167" i="3"/>
  <c r="G167" i="3" s="1"/>
  <c r="M168" i="3"/>
  <c r="F168" i="3" s="1"/>
  <c r="M169" i="3"/>
  <c r="G169" i="3" s="1"/>
  <c r="M170" i="3"/>
  <c r="M171" i="3"/>
  <c r="M172" i="3"/>
  <c r="G172" i="3" s="1"/>
  <c r="M173" i="3"/>
  <c r="F173" i="3" s="1"/>
  <c r="M174" i="3"/>
  <c r="G174" i="3" s="1"/>
  <c r="M175" i="3"/>
  <c r="G175" i="3" s="1"/>
  <c r="M176" i="3"/>
  <c r="G176" i="3" s="1"/>
  <c r="M177" i="3"/>
  <c r="F177" i="3" s="1"/>
  <c r="M178" i="3"/>
  <c r="F178" i="3" s="1"/>
  <c r="M179" i="3"/>
  <c r="M180" i="3"/>
  <c r="F180" i="3" s="1"/>
  <c r="M181" i="3"/>
  <c r="F181" i="3" s="1"/>
  <c r="M182" i="3"/>
  <c r="F182" i="3" s="1"/>
  <c r="M183" i="3"/>
  <c r="G183" i="3" s="1"/>
  <c r="M184" i="3"/>
  <c r="G184" i="3" s="1"/>
  <c r="M185" i="3"/>
  <c r="F185" i="3" s="1"/>
  <c r="M186" i="3"/>
  <c r="F186" i="3" s="1"/>
  <c r="M187" i="3"/>
  <c r="F187" i="3" s="1"/>
  <c r="M188" i="3"/>
  <c r="G188" i="3" s="1"/>
  <c r="M189" i="3"/>
  <c r="M190" i="3"/>
  <c r="G190" i="3" s="1"/>
  <c r="M191" i="3"/>
  <c r="F191" i="3" s="1"/>
  <c r="M192" i="3"/>
  <c r="F192" i="3" s="1"/>
  <c r="M193" i="3"/>
  <c r="M194" i="3"/>
  <c r="G194" i="3" s="1"/>
  <c r="M195" i="3"/>
  <c r="M196" i="3"/>
  <c r="F196" i="3" s="1"/>
  <c r="M197" i="3"/>
  <c r="F197" i="3" s="1"/>
  <c r="M198" i="3"/>
  <c r="F198" i="3" s="1"/>
  <c r="M199" i="3"/>
  <c r="M200" i="3"/>
  <c r="G200" i="3" s="1"/>
  <c r="M201" i="3"/>
  <c r="G201" i="3" s="1"/>
  <c r="M202" i="3"/>
  <c r="F202" i="3" s="1"/>
  <c r="M203" i="3"/>
  <c r="G203" i="3" s="1"/>
  <c r="M204" i="3"/>
  <c r="F204" i="3" s="1"/>
  <c r="M205" i="3"/>
  <c r="M206" i="3"/>
  <c r="G206" i="3" s="1"/>
  <c r="M207" i="3"/>
  <c r="G207" i="3" s="1"/>
  <c r="M208" i="3"/>
  <c r="G208" i="3" s="1"/>
  <c r="M209" i="3"/>
  <c r="F209" i="3" s="1"/>
  <c r="M210" i="3"/>
  <c r="G210" i="3" s="1"/>
  <c r="M211" i="3"/>
  <c r="G211" i="3" s="1"/>
  <c r="M212" i="3"/>
  <c r="G212" i="3" s="1"/>
  <c r="M213" i="3"/>
  <c r="F213" i="3" s="1"/>
  <c r="M214" i="3"/>
  <c r="M215" i="3"/>
  <c r="M216" i="3"/>
  <c r="G216" i="3" s="1"/>
  <c r="M217" i="3"/>
  <c r="M218" i="3"/>
  <c r="F218" i="3" s="1"/>
  <c r="M219" i="3"/>
  <c r="G219" i="3" s="1"/>
  <c r="M220" i="3"/>
  <c r="F220" i="3" s="1"/>
  <c r="M221" i="3"/>
  <c r="G221" i="3" s="1"/>
  <c r="M222" i="3"/>
  <c r="F222" i="3" s="1"/>
  <c r="M223" i="3"/>
  <c r="F223" i="3" s="1"/>
  <c r="M224" i="3"/>
  <c r="F224" i="3" s="1"/>
  <c r="M225" i="3"/>
  <c r="M226" i="3"/>
  <c r="M227" i="3"/>
  <c r="F227" i="3" s="1"/>
  <c r="M228" i="3"/>
  <c r="G228" i="3" s="1"/>
  <c r="M229" i="3"/>
  <c r="G229" i="3" s="1"/>
  <c r="M230" i="3"/>
  <c r="F230" i="3" s="1"/>
  <c r="M231" i="3"/>
  <c r="F231" i="3" s="1"/>
  <c r="M232" i="3"/>
  <c r="G232" i="3" s="1"/>
  <c r="M233" i="3"/>
  <c r="M234" i="3"/>
  <c r="G234" i="3" s="1"/>
  <c r="M235" i="3"/>
  <c r="G235" i="3" s="1"/>
  <c r="M236" i="3"/>
  <c r="F236" i="3" s="1"/>
  <c r="M237" i="3"/>
  <c r="M238" i="3"/>
  <c r="G238" i="3" s="1"/>
  <c r="M239" i="3"/>
  <c r="M240" i="3"/>
  <c r="M241" i="3"/>
  <c r="F241" i="3" s="1"/>
  <c r="M242" i="3"/>
  <c r="G242" i="3" s="1"/>
  <c r="M243" i="3"/>
  <c r="F243" i="3" s="1"/>
  <c r="M244" i="3"/>
  <c r="F244" i="3" s="1"/>
  <c r="M245" i="3"/>
  <c r="G245" i="3" s="1"/>
  <c r="M246" i="3"/>
  <c r="M247" i="3"/>
  <c r="F247" i="3" s="1"/>
  <c r="M248" i="3"/>
  <c r="G248" i="3" s="1"/>
  <c r="M249" i="3"/>
  <c r="G249" i="3" s="1"/>
  <c r="M250" i="3"/>
  <c r="M251" i="3"/>
  <c r="F251" i="3" s="1"/>
  <c r="M252" i="3"/>
  <c r="G252" i="3" s="1"/>
  <c r="M253" i="3"/>
  <c r="F253" i="3" s="1"/>
  <c r="M254" i="3"/>
  <c r="F254" i="3" s="1"/>
  <c r="M255" i="3"/>
  <c r="G255" i="3" s="1"/>
  <c r="M256" i="3"/>
  <c r="G256" i="3" s="1"/>
  <c r="M257" i="3"/>
  <c r="G257" i="3" s="1"/>
  <c r="M258" i="3"/>
  <c r="G258" i="3" s="1"/>
  <c r="M259" i="3"/>
  <c r="M260" i="3"/>
  <c r="F260" i="3" s="1"/>
  <c r="M261" i="3"/>
  <c r="M262" i="3"/>
  <c r="F262" i="3" s="1"/>
  <c r="M263" i="3"/>
  <c r="M264" i="3"/>
  <c r="F264" i="3" s="1"/>
  <c r="M265" i="3"/>
  <c r="F265" i="3" s="1"/>
  <c r="M266" i="3"/>
  <c r="G266" i="3" s="1"/>
  <c r="M267" i="3"/>
  <c r="F267" i="3" s="1"/>
  <c r="M268" i="3"/>
  <c r="F268" i="3" s="1"/>
  <c r="M269" i="3"/>
  <c r="F269" i="3" s="1"/>
  <c r="M270" i="3"/>
  <c r="F270" i="3" s="1"/>
  <c r="M271" i="3"/>
  <c r="G271" i="3" s="1"/>
  <c r="M272" i="3"/>
  <c r="F272" i="3" s="1"/>
  <c r="M273" i="3"/>
  <c r="M274" i="3"/>
  <c r="M275" i="3"/>
  <c r="G275" i="3" s="1"/>
  <c r="M276" i="3"/>
  <c r="F276" i="3" s="1"/>
  <c r="M277" i="3"/>
  <c r="G277" i="3" s="1"/>
  <c r="M278" i="3"/>
  <c r="G278" i="3" s="1"/>
  <c r="M279" i="3"/>
  <c r="G279" i="3" s="1"/>
  <c r="M280" i="3"/>
  <c r="F280" i="3" s="1"/>
  <c r="M281" i="3"/>
  <c r="G281" i="3" s="1"/>
  <c r="M282" i="3"/>
  <c r="F282" i="3" s="1"/>
  <c r="M283" i="3"/>
  <c r="F283" i="3" s="1"/>
  <c r="M284" i="3"/>
  <c r="F284" i="3" s="1"/>
  <c r="M286" i="3"/>
  <c r="M287" i="3"/>
  <c r="F287" i="3" s="1"/>
  <c r="M288" i="3"/>
  <c r="F288" i="3" s="1"/>
  <c r="M289" i="3"/>
  <c r="M290" i="3"/>
  <c r="G290" i="3" s="1"/>
  <c r="M292" i="3"/>
  <c r="G292" i="3" s="1"/>
  <c r="M293" i="3"/>
  <c r="F293" i="3" s="1"/>
  <c r="M294" i="3"/>
  <c r="M295" i="3"/>
  <c r="G295" i="3" s="1"/>
  <c r="M296" i="3"/>
  <c r="F296" i="3" s="1"/>
  <c r="M297" i="3"/>
  <c r="M298" i="3"/>
  <c r="G298" i="3" s="1"/>
  <c r="M299" i="3"/>
  <c r="M300" i="3"/>
  <c r="G300" i="3" s="1"/>
  <c r="M301" i="3"/>
  <c r="G301" i="3" s="1"/>
  <c r="M302" i="3"/>
  <c r="G302" i="3" s="1"/>
  <c r="M303" i="3"/>
  <c r="G303" i="3" s="1"/>
  <c r="M304" i="3"/>
  <c r="F304" i="3" s="1"/>
  <c r="M305" i="3"/>
  <c r="G305" i="3" s="1"/>
  <c r="M306" i="3"/>
  <c r="G306" i="3" s="1"/>
  <c r="M307" i="3"/>
  <c r="G307" i="3" s="1"/>
  <c r="M308" i="3"/>
  <c r="G308" i="3" s="1"/>
  <c r="M309" i="3"/>
  <c r="F309" i="3" s="1"/>
  <c r="M310" i="3"/>
  <c r="F310" i="3" s="1"/>
  <c r="M311" i="3"/>
  <c r="G311" i="3" s="1"/>
  <c r="M312" i="3"/>
  <c r="G312" i="3" s="1"/>
  <c r="M313" i="3"/>
  <c r="M314" i="3"/>
  <c r="F314" i="3" s="1"/>
  <c r="M315" i="3"/>
  <c r="G315" i="3" s="1"/>
  <c r="M316" i="3"/>
  <c r="M317" i="3"/>
  <c r="F317" i="3" s="1"/>
  <c r="M318" i="3"/>
  <c r="G318" i="3" s="1"/>
  <c r="M319" i="3"/>
  <c r="M320" i="3"/>
  <c r="F320" i="3" s="1"/>
  <c r="M321" i="3"/>
  <c r="G321" i="3" s="1"/>
  <c r="M322" i="3"/>
  <c r="G322" i="3" s="1"/>
  <c r="M323" i="3"/>
  <c r="F323" i="3" s="1"/>
  <c r="M324" i="3"/>
  <c r="F324" i="3" s="1"/>
  <c r="M325" i="3"/>
  <c r="M326" i="3"/>
  <c r="G326" i="3" s="1"/>
  <c r="M327" i="3"/>
  <c r="M328" i="3"/>
  <c r="F328" i="3" s="1"/>
  <c r="M329" i="3"/>
  <c r="M330" i="3"/>
  <c r="F330" i="3" s="1"/>
  <c r="M331" i="3"/>
  <c r="F331" i="3" s="1"/>
  <c r="M332" i="3"/>
  <c r="G332" i="3" s="1"/>
  <c r="M333" i="3"/>
  <c r="G333" i="3" s="1"/>
  <c r="M334" i="3"/>
  <c r="F334" i="3" s="1"/>
  <c r="M335" i="3"/>
  <c r="M337" i="3"/>
  <c r="F337" i="3" s="1"/>
  <c r="M338" i="3"/>
  <c r="F338" i="3" s="1"/>
  <c r="M339" i="3"/>
  <c r="F339" i="3" s="1"/>
  <c r="M340" i="3"/>
  <c r="F340" i="3" s="1"/>
  <c r="M341" i="3"/>
  <c r="G341" i="3" s="1"/>
  <c r="M342" i="3"/>
  <c r="F342" i="3" s="1"/>
  <c r="M343" i="3"/>
  <c r="G343" i="3" s="1"/>
  <c r="M344" i="3"/>
  <c r="F344" i="3" s="1"/>
  <c r="M345" i="3"/>
  <c r="G345" i="3" s="1"/>
  <c r="M346" i="3"/>
  <c r="G346" i="3" s="1"/>
  <c r="M347" i="3"/>
  <c r="G347" i="3" s="1"/>
  <c r="M348" i="3"/>
  <c r="F348" i="3" s="1"/>
  <c r="M349" i="3"/>
  <c r="M350" i="3"/>
  <c r="F350" i="3" s="1"/>
  <c r="M351" i="3"/>
  <c r="G351" i="3" s="1"/>
  <c r="M352" i="3"/>
  <c r="F352" i="3" s="1"/>
  <c r="M353" i="3"/>
  <c r="G353" i="3" s="1"/>
  <c r="M354" i="3"/>
  <c r="G354" i="3" s="1"/>
  <c r="M355" i="3"/>
  <c r="F355" i="3" s="1"/>
  <c r="M356" i="3"/>
  <c r="G356" i="3" s="1"/>
  <c r="M357" i="3"/>
  <c r="G357" i="3" s="1"/>
  <c r="M358" i="3"/>
  <c r="G358" i="3" s="1"/>
  <c r="M359" i="3"/>
  <c r="F359" i="3" s="1"/>
  <c r="M360" i="3"/>
  <c r="F360" i="3" s="1"/>
  <c r="M361" i="3"/>
  <c r="G361" i="3" s="1"/>
  <c r="M362" i="3"/>
  <c r="F362" i="3" s="1"/>
  <c r="M363" i="3"/>
  <c r="M364" i="3"/>
  <c r="G364" i="3" s="1"/>
  <c r="M365" i="3"/>
  <c r="F365" i="3" s="1"/>
  <c r="M366" i="3"/>
  <c r="F366" i="3" s="1"/>
  <c r="M367" i="3"/>
  <c r="G367" i="3" s="1"/>
  <c r="M368" i="3"/>
  <c r="G368" i="3" s="1"/>
  <c r="M369" i="3"/>
  <c r="M370" i="3"/>
  <c r="F370" i="3" s="1"/>
  <c r="M371" i="3"/>
  <c r="G371" i="3" s="1"/>
  <c r="M372" i="3"/>
  <c r="F372" i="3" s="1"/>
  <c r="M373" i="3"/>
  <c r="M374" i="3"/>
  <c r="G374" i="3" s="1"/>
  <c r="M375" i="3"/>
  <c r="G375" i="3" s="1"/>
  <c r="M376" i="3"/>
  <c r="G376" i="3" s="1"/>
  <c r="M377" i="3"/>
  <c r="F377" i="3" s="1"/>
  <c r="M378" i="3"/>
  <c r="F378" i="3" s="1"/>
  <c r="M379" i="3"/>
  <c r="G379" i="3" s="1"/>
  <c r="M380" i="3"/>
  <c r="G380" i="3" s="1"/>
  <c r="M381" i="3"/>
  <c r="M382" i="3"/>
  <c r="G382" i="3" s="1"/>
  <c r="M383" i="3"/>
  <c r="G383" i="3" s="1"/>
  <c r="M384" i="3"/>
  <c r="F384" i="3" s="1"/>
  <c r="M385" i="3"/>
  <c r="G385" i="3" s="1"/>
  <c r="M386" i="3"/>
  <c r="F386" i="3" s="1"/>
  <c r="M387" i="3"/>
  <c r="F387" i="3" s="1"/>
  <c r="M388" i="3"/>
  <c r="F388" i="3" s="1"/>
  <c r="M389" i="3"/>
  <c r="G389" i="3" s="1"/>
  <c r="M390" i="3"/>
  <c r="F390" i="3" s="1"/>
  <c r="M392" i="3"/>
  <c r="G392" i="3" s="1"/>
  <c r="M396" i="3"/>
  <c r="G396" i="3" s="1"/>
  <c r="M397" i="3"/>
  <c r="M398" i="3"/>
  <c r="F398" i="3" s="1"/>
  <c r="M399" i="3"/>
  <c r="F399" i="3" s="1"/>
  <c r="M400" i="3"/>
  <c r="F400" i="3" s="1"/>
  <c r="M401" i="3"/>
  <c r="M402" i="3"/>
  <c r="M403" i="3"/>
  <c r="F403" i="3" s="1"/>
  <c r="M404" i="3"/>
  <c r="M415" i="3"/>
  <c r="M416" i="3"/>
  <c r="G416" i="3" s="1"/>
  <c r="M417" i="3"/>
  <c r="M418" i="3"/>
  <c r="G418" i="3" s="1"/>
  <c r="M419" i="3"/>
  <c r="G419" i="3" s="1"/>
  <c r="M420" i="3"/>
  <c r="F420" i="3" s="1"/>
  <c r="M421" i="3"/>
  <c r="G421" i="3" s="1"/>
  <c r="M428" i="3"/>
  <c r="G428" i="3" s="1"/>
  <c r="M429" i="3"/>
  <c r="F429" i="3" s="1"/>
  <c r="M430" i="3"/>
  <c r="M431" i="3"/>
  <c r="F431" i="3" s="1"/>
  <c r="M432" i="3"/>
  <c r="G432" i="3" s="1"/>
  <c r="M433" i="3"/>
  <c r="M434" i="3"/>
  <c r="F434" i="3" s="1"/>
  <c r="M435" i="3"/>
  <c r="F435" i="3" s="1"/>
  <c r="M436" i="3"/>
  <c r="G436" i="3" s="1"/>
  <c r="M437" i="3"/>
  <c r="G437" i="3" s="1"/>
  <c r="M438" i="3"/>
  <c r="M439" i="3"/>
  <c r="G439" i="3" s="1"/>
  <c r="M440" i="3"/>
  <c r="F440" i="3" s="1"/>
  <c r="M441" i="3"/>
  <c r="G441" i="3" s="1"/>
  <c r="M442" i="3"/>
  <c r="F442" i="3" s="1"/>
  <c r="M443" i="3"/>
  <c r="G443" i="3" s="1"/>
  <c r="M444" i="3"/>
  <c r="G444" i="3" s="1"/>
  <c r="M445" i="3"/>
  <c r="M446" i="3"/>
  <c r="G446" i="3" s="1"/>
  <c r="M447" i="3"/>
  <c r="G447" i="3" s="1"/>
  <c r="M448" i="3"/>
  <c r="F448" i="3" s="1"/>
  <c r="M449" i="3"/>
  <c r="G449" i="3" s="1"/>
  <c r="M451" i="3"/>
  <c r="F451" i="3" s="1"/>
  <c r="M452" i="3"/>
  <c r="M453" i="3"/>
  <c r="M454" i="3"/>
  <c r="G454" i="3" s="1"/>
  <c r="M455" i="3"/>
  <c r="F455" i="3" s="1"/>
  <c r="M456" i="3"/>
  <c r="M457" i="3"/>
  <c r="F457" i="3" s="1"/>
  <c r="M458" i="3"/>
  <c r="F458" i="3" s="1"/>
  <c r="M459" i="3"/>
  <c r="G459" i="3" s="1"/>
  <c r="M460" i="3"/>
  <c r="F460" i="3" s="1"/>
  <c r="M461" i="3"/>
  <c r="F461" i="3" s="1"/>
  <c r="M462" i="3"/>
  <c r="F462" i="3" s="1"/>
  <c r="M463" i="3"/>
  <c r="F463" i="3" s="1"/>
  <c r="M464" i="3"/>
  <c r="F464" i="3" s="1"/>
  <c r="M465" i="3"/>
  <c r="F465" i="3" s="1"/>
  <c r="M466" i="3"/>
  <c r="G466" i="3" s="1"/>
  <c r="M467" i="3"/>
  <c r="F467" i="3" s="1"/>
  <c r="M468" i="3"/>
  <c r="F468" i="3" s="1"/>
  <c r="M469" i="3"/>
  <c r="F469" i="3" s="1"/>
  <c r="M470" i="3"/>
  <c r="G470" i="3" s="1"/>
  <c r="M471" i="3"/>
  <c r="G471" i="3" s="1"/>
  <c r="M472" i="3"/>
  <c r="G472" i="3" s="1"/>
  <c r="M473" i="3"/>
  <c r="G473" i="3" s="1"/>
  <c r="M474" i="3"/>
  <c r="F474" i="3" s="1"/>
  <c r="M475" i="3"/>
  <c r="G475" i="3" s="1"/>
  <c r="M476" i="3"/>
  <c r="M477" i="3"/>
  <c r="F477" i="3" s="1"/>
  <c r="M478" i="3"/>
  <c r="G478" i="3" s="1"/>
  <c r="M479" i="3"/>
  <c r="F479" i="3" s="1"/>
  <c r="M480" i="3"/>
  <c r="G480" i="3" s="1"/>
  <c r="M481" i="3"/>
  <c r="F481" i="3" s="1"/>
  <c r="M482" i="3"/>
  <c r="M483" i="3"/>
  <c r="M484" i="3"/>
  <c r="G484" i="3" s="1"/>
  <c r="M485" i="3"/>
  <c r="F485" i="3" s="1"/>
  <c r="M486" i="3"/>
  <c r="G486" i="3" s="1"/>
  <c r="M487" i="3"/>
  <c r="M488" i="3"/>
  <c r="F488" i="3" s="1"/>
  <c r="M489" i="3"/>
  <c r="F489" i="3" s="1"/>
  <c r="M490" i="3"/>
  <c r="F490" i="3" s="1"/>
  <c r="M491" i="3"/>
  <c r="M492" i="3"/>
  <c r="G492" i="3" s="1"/>
  <c r="M493" i="3"/>
  <c r="G493" i="3" s="1"/>
  <c r="M494" i="3"/>
  <c r="F494" i="3" s="1"/>
  <c r="M495" i="3"/>
  <c r="F495" i="3" s="1"/>
  <c r="M496" i="3"/>
  <c r="F496" i="3" s="1"/>
  <c r="M497" i="3"/>
  <c r="F497" i="3" s="1"/>
  <c r="M498" i="3"/>
  <c r="G498" i="3" s="1"/>
  <c r="M499" i="3"/>
  <c r="F499" i="3" s="1"/>
  <c r="M500" i="3"/>
  <c r="M501" i="3"/>
  <c r="G501" i="3" s="1"/>
  <c r="M502" i="3"/>
  <c r="F502" i="3" s="1"/>
  <c r="M503" i="3"/>
  <c r="G503" i="3" s="1"/>
  <c r="M504" i="3"/>
  <c r="M505" i="3"/>
  <c r="G505" i="3" s="1"/>
  <c r="M506" i="3"/>
  <c r="G506" i="3" s="1"/>
  <c r="M507" i="3"/>
  <c r="F507" i="3" s="1"/>
  <c r="M508" i="3"/>
  <c r="F508" i="3" s="1"/>
  <c r="M509" i="3"/>
  <c r="F509" i="3" s="1"/>
  <c r="M510" i="3"/>
  <c r="F510" i="3" s="1"/>
  <c r="M511" i="3"/>
  <c r="G511" i="3" s="1"/>
  <c r="M512" i="3"/>
  <c r="M513" i="3"/>
  <c r="M514" i="3"/>
  <c r="G514" i="3" s="1"/>
  <c r="M515" i="3"/>
  <c r="G515" i="3" s="1"/>
  <c r="M516" i="3"/>
  <c r="M517" i="3"/>
  <c r="F517" i="3" s="1"/>
  <c r="M518" i="3"/>
  <c r="F518" i="3" s="1"/>
  <c r="M519" i="3"/>
  <c r="G519" i="3" s="1"/>
  <c r="M520" i="3"/>
  <c r="F520" i="3" s="1"/>
  <c r="M521" i="3"/>
  <c r="G521" i="3" s="1"/>
  <c r="M522" i="3"/>
  <c r="G522" i="3" s="1"/>
  <c r="M523" i="3"/>
  <c r="G523" i="3" s="1"/>
  <c r="M524" i="3"/>
  <c r="M525" i="3"/>
  <c r="F525" i="3" s="1"/>
  <c r="M526" i="3"/>
  <c r="F526" i="3" s="1"/>
  <c r="M527" i="3"/>
  <c r="F527" i="3" s="1"/>
  <c r="M528" i="3"/>
  <c r="G528" i="3" s="1"/>
  <c r="M529" i="3"/>
  <c r="F529" i="3" s="1"/>
  <c r="M530" i="3"/>
  <c r="M531" i="3"/>
  <c r="F531" i="3" s="1"/>
  <c r="M532" i="3"/>
  <c r="G532" i="3" s="1"/>
  <c r="M533" i="3"/>
  <c r="F533" i="3" s="1"/>
  <c r="M534" i="3"/>
  <c r="G534" i="3" s="1"/>
  <c r="M535" i="3"/>
  <c r="G535" i="3" s="1"/>
  <c r="M536" i="3"/>
  <c r="F536" i="3" s="1"/>
  <c r="M537" i="3"/>
  <c r="G537" i="3" s="1"/>
  <c r="M538" i="3"/>
  <c r="G538" i="3" s="1"/>
  <c r="M539" i="3"/>
  <c r="G539" i="3" s="1"/>
  <c r="M540" i="3"/>
  <c r="M541" i="3"/>
  <c r="G541" i="3" s="1"/>
  <c r="M542" i="3"/>
  <c r="F542" i="3" s="1"/>
  <c r="M543" i="3"/>
  <c r="F543" i="3" s="1"/>
  <c r="M544" i="3"/>
  <c r="M545" i="3"/>
  <c r="F545" i="3" s="1"/>
  <c r="M546" i="3"/>
  <c r="F546" i="3" s="1"/>
  <c r="M547" i="3"/>
  <c r="M548" i="3"/>
  <c r="G548" i="3" s="1"/>
  <c r="M549" i="3"/>
  <c r="G549" i="3" s="1"/>
  <c r="M550" i="3"/>
  <c r="F550" i="3" s="1"/>
  <c r="M551" i="3"/>
  <c r="M552" i="3"/>
  <c r="G552" i="3" s="1"/>
  <c r="M554" i="3"/>
  <c r="M555" i="3"/>
  <c r="M556" i="3"/>
  <c r="M557" i="3"/>
  <c r="F557" i="3" s="1"/>
  <c r="M558" i="3"/>
  <c r="G558" i="3" s="1"/>
  <c r="M559" i="3"/>
  <c r="F559" i="3" s="1"/>
  <c r="M560" i="3"/>
  <c r="M561" i="3"/>
  <c r="G561" i="3" s="1"/>
  <c r="M562" i="3"/>
  <c r="F562" i="3" s="1"/>
  <c r="M563" i="3"/>
  <c r="G563" i="3" s="1"/>
  <c r="M564" i="3"/>
  <c r="F564" i="3" s="1"/>
  <c r="M565" i="3"/>
  <c r="F565" i="3" s="1"/>
  <c r="M566" i="3"/>
  <c r="G566" i="3" s="1"/>
  <c r="M567" i="3"/>
  <c r="M568" i="3"/>
  <c r="F568" i="3" s="1"/>
  <c r="M569" i="3"/>
  <c r="M570" i="3"/>
  <c r="M571" i="3"/>
  <c r="F571" i="3" s="1"/>
  <c r="M574" i="3"/>
  <c r="G574" i="3" s="1"/>
  <c r="M575" i="3"/>
  <c r="G575" i="3" s="1"/>
  <c r="M576" i="3"/>
  <c r="G576" i="3" s="1"/>
  <c r="M577" i="3"/>
  <c r="F577" i="3" s="1"/>
  <c r="M578" i="3"/>
  <c r="G578" i="3" s="1"/>
  <c r="M579" i="3"/>
  <c r="M580" i="3"/>
  <c r="F580" i="3" s="1"/>
  <c r="M581" i="3"/>
  <c r="G581" i="3" s="1"/>
  <c r="M582" i="3"/>
  <c r="M583" i="3"/>
  <c r="G583" i="3" s="1"/>
  <c r="M584" i="3"/>
  <c r="F584" i="3" s="1"/>
  <c r="M585" i="3"/>
  <c r="G585" i="3" s="1"/>
  <c r="M586" i="3"/>
  <c r="F586" i="3" s="1"/>
  <c r="M590" i="3"/>
  <c r="F590" i="3" s="1"/>
  <c r="M591" i="3"/>
  <c r="G591" i="3" s="1"/>
  <c r="M592" i="3"/>
  <c r="G592" i="3" s="1"/>
  <c r="M593" i="3"/>
  <c r="G593" i="3" s="1"/>
  <c r="M594" i="3"/>
  <c r="G594" i="3" s="1"/>
  <c r="M595" i="3"/>
  <c r="F595" i="3" s="1"/>
  <c r="M597" i="3"/>
  <c r="F597" i="3" s="1"/>
  <c r="M598" i="3"/>
  <c r="G598" i="3" s="1"/>
  <c r="M599" i="3"/>
  <c r="F599" i="3" s="1"/>
  <c r="M600" i="3"/>
  <c r="F600" i="3" s="1"/>
  <c r="M601" i="3"/>
  <c r="G601" i="3" s="1"/>
  <c r="M602" i="3"/>
  <c r="G602" i="3" s="1"/>
  <c r="M603" i="3"/>
  <c r="F603" i="3" s="1"/>
  <c r="M604" i="3"/>
  <c r="G604" i="3" s="1"/>
  <c r="M605" i="3"/>
  <c r="M606" i="3"/>
  <c r="G606" i="3" s="1"/>
  <c r="M607" i="3"/>
  <c r="M608" i="3"/>
  <c r="F608" i="3" s="1"/>
  <c r="M609" i="3"/>
  <c r="G609" i="3" s="1"/>
  <c r="M610" i="3"/>
  <c r="G610" i="3" s="1"/>
  <c r="M611" i="3"/>
  <c r="F611" i="3" s="1"/>
  <c r="M612" i="3"/>
  <c r="F612" i="3" s="1"/>
  <c r="M613" i="3"/>
  <c r="F613" i="3" s="1"/>
  <c r="M614" i="3"/>
  <c r="M615" i="3"/>
  <c r="F615" i="3" s="1"/>
  <c r="M616" i="3"/>
  <c r="F616" i="3" s="1"/>
  <c r="M617" i="3"/>
  <c r="F617" i="3" s="1"/>
  <c r="M618" i="3"/>
  <c r="M619" i="3"/>
  <c r="G619" i="3" s="1"/>
  <c r="M620" i="3"/>
  <c r="G620" i="3" s="1"/>
  <c r="M621" i="3"/>
  <c r="F621" i="3" s="1"/>
  <c r="M622" i="3"/>
  <c r="F622" i="3" s="1"/>
  <c r="M623" i="3"/>
  <c r="F623" i="3" s="1"/>
  <c r="M624" i="3"/>
  <c r="F624" i="3" s="1"/>
  <c r="M625" i="3"/>
  <c r="M626" i="3"/>
  <c r="F626" i="3" s="1"/>
  <c r="M627" i="3"/>
  <c r="G627" i="3" s="1"/>
  <c r="M628" i="3"/>
  <c r="M629" i="3"/>
  <c r="G629" i="3" s="1"/>
  <c r="M630" i="3"/>
  <c r="M631" i="3"/>
  <c r="M632" i="3"/>
  <c r="G632" i="3" s="1"/>
  <c r="M633" i="3"/>
  <c r="F633" i="3" s="1"/>
  <c r="M634" i="3"/>
  <c r="G634" i="3" s="1"/>
  <c r="M635" i="3"/>
  <c r="G635" i="3" s="1"/>
  <c r="M636" i="3"/>
  <c r="G636" i="3" s="1"/>
  <c r="M637" i="3"/>
  <c r="F637" i="3" s="1"/>
  <c r="M638" i="3"/>
  <c r="F638" i="3" s="1"/>
  <c r="M639" i="3"/>
  <c r="G639" i="3" s="1"/>
  <c r="M640" i="3"/>
  <c r="F640" i="3" s="1"/>
  <c r="M641" i="3"/>
  <c r="F641" i="3" s="1"/>
  <c r="M642" i="3"/>
  <c r="G642" i="3" s="1"/>
  <c r="M643" i="3"/>
  <c r="F643" i="3" s="1"/>
  <c r="M644" i="3"/>
  <c r="M645" i="3"/>
  <c r="G645" i="3" s="1"/>
  <c r="M646" i="3"/>
  <c r="F646" i="3" s="1"/>
  <c r="M647" i="3"/>
  <c r="F647" i="3" s="1"/>
  <c r="M648" i="3"/>
  <c r="F648" i="3" s="1"/>
  <c r="M649" i="3"/>
  <c r="M650" i="3"/>
  <c r="M651" i="3"/>
  <c r="G651" i="3" s="1"/>
  <c r="M652" i="3"/>
  <c r="G652" i="3" s="1"/>
  <c r="M653" i="3"/>
  <c r="F653" i="3" s="1"/>
  <c r="M654" i="3"/>
  <c r="F654" i="3" s="1"/>
  <c r="M655" i="3"/>
  <c r="G655" i="3" s="1"/>
  <c r="M656" i="3"/>
  <c r="F656" i="3" s="1"/>
  <c r="M657" i="3"/>
  <c r="M658" i="3"/>
  <c r="G658" i="3" s="1"/>
  <c r="M659" i="3"/>
  <c r="F659" i="3" s="1"/>
  <c r="M660" i="3"/>
  <c r="F660" i="3" s="1"/>
  <c r="M661" i="3"/>
  <c r="F661" i="3" s="1"/>
  <c r="M662" i="3"/>
  <c r="F662" i="3" s="1"/>
  <c r="M663" i="3"/>
  <c r="F663" i="3" s="1"/>
  <c r="M664" i="3"/>
  <c r="F664" i="3" s="1"/>
  <c r="M665" i="3"/>
  <c r="M666" i="3"/>
  <c r="F666" i="3" s="1"/>
  <c r="M667" i="3"/>
  <c r="G667" i="3" s="1"/>
  <c r="M669" i="3"/>
  <c r="G669" i="3" s="1"/>
  <c r="M670" i="3"/>
  <c r="G670" i="3" s="1"/>
  <c r="M671" i="3"/>
  <c r="F671" i="3" s="1"/>
  <c r="M672" i="3"/>
  <c r="G672" i="3" s="1"/>
  <c r="M673" i="3"/>
  <c r="G673" i="3" s="1"/>
  <c r="M674" i="3"/>
  <c r="G674" i="3" s="1"/>
  <c r="M675" i="3"/>
  <c r="G675" i="3" s="1"/>
  <c r="M676" i="3"/>
  <c r="M677" i="3"/>
  <c r="M678" i="3"/>
  <c r="G678" i="3" s="1"/>
  <c r="M679" i="3"/>
  <c r="F679" i="3" s="1"/>
  <c r="M680" i="3"/>
  <c r="M681" i="3"/>
  <c r="G681" i="3" s="1"/>
  <c r="M682" i="3"/>
  <c r="F682" i="3" s="1"/>
  <c r="M683" i="3"/>
  <c r="G683" i="3" s="1"/>
  <c r="M684" i="3"/>
  <c r="M685" i="3"/>
  <c r="G685" i="3" s="1"/>
  <c r="M686" i="3"/>
  <c r="F686" i="3" s="1"/>
  <c r="M687" i="3"/>
  <c r="F687" i="3" s="1"/>
  <c r="M688" i="3"/>
  <c r="M689" i="3"/>
  <c r="M690" i="3"/>
  <c r="F690" i="3" s="1"/>
  <c r="M691" i="3"/>
  <c r="F691" i="3" s="1"/>
  <c r="M692" i="3"/>
  <c r="M693" i="3"/>
  <c r="F693" i="3" s="1"/>
  <c r="M694" i="3"/>
  <c r="G694" i="3" s="1"/>
  <c r="M699" i="3"/>
  <c r="F699" i="3" s="1"/>
  <c r="M700" i="3"/>
  <c r="M701" i="3"/>
  <c r="M702" i="3"/>
  <c r="G702" i="3" s="1"/>
  <c r="M703" i="3"/>
  <c r="M704" i="3"/>
  <c r="G704" i="3" s="1"/>
  <c r="M705" i="3"/>
  <c r="G705" i="3" s="1"/>
  <c r="M706" i="3"/>
  <c r="F706" i="3" s="1"/>
  <c r="M707" i="3"/>
  <c r="M708" i="3"/>
  <c r="F708" i="3" s="1"/>
  <c r="M709" i="3"/>
  <c r="G709" i="3" s="1"/>
  <c r="M710" i="3"/>
  <c r="G710" i="3" s="1"/>
  <c r="M711" i="3"/>
  <c r="F711" i="3" s="1"/>
  <c r="M712" i="3"/>
  <c r="F712" i="3" s="1"/>
  <c r="M713" i="3"/>
  <c r="F713" i="3" s="1"/>
  <c r="M714" i="3"/>
  <c r="M715" i="3"/>
  <c r="M716" i="3"/>
  <c r="G716" i="3" s="1"/>
  <c r="M717" i="3"/>
  <c r="G717" i="3" s="1"/>
  <c r="M718" i="3"/>
  <c r="F718" i="3" s="1"/>
  <c r="M719" i="3"/>
  <c r="M720" i="3"/>
  <c r="G720" i="3" s="1"/>
  <c r="M721" i="3"/>
  <c r="G721" i="3" s="1"/>
  <c r="M722" i="3"/>
  <c r="G722" i="3" s="1"/>
  <c r="M723" i="3"/>
  <c r="G723" i="3" s="1"/>
  <c r="M724" i="3"/>
  <c r="M725" i="3"/>
  <c r="G725" i="3" s="1"/>
  <c r="M726" i="3"/>
  <c r="F726" i="3" s="1"/>
  <c r="M727" i="3"/>
  <c r="G727" i="3" s="1"/>
  <c r="M728" i="3"/>
  <c r="F728" i="3" s="1"/>
  <c r="M729" i="3"/>
  <c r="G729" i="3" s="1"/>
  <c r="M730" i="3"/>
  <c r="G730" i="3" s="1"/>
  <c r="M731" i="3"/>
  <c r="F731" i="3" s="1"/>
  <c r="M732" i="3"/>
  <c r="G732" i="3" s="1"/>
  <c r="M733" i="3"/>
  <c r="G733" i="3" s="1"/>
  <c r="M734" i="3"/>
  <c r="M735" i="3"/>
  <c r="F735" i="3" s="1"/>
  <c r="M736" i="3"/>
  <c r="G736" i="3" s="1"/>
  <c r="M737" i="3"/>
  <c r="G737" i="3" s="1"/>
  <c r="M738" i="3"/>
  <c r="F738" i="3" s="1"/>
  <c r="M739" i="3"/>
  <c r="G739" i="3" s="1"/>
  <c r="M740" i="3"/>
  <c r="F740" i="3" s="1"/>
  <c r="M741" i="3"/>
  <c r="F741" i="3" s="1"/>
  <c r="M742" i="3"/>
  <c r="F742" i="3" s="1"/>
  <c r="M743" i="3"/>
  <c r="F743" i="3" s="1"/>
  <c r="M744" i="3"/>
  <c r="M745" i="3"/>
  <c r="F745" i="3" s="1"/>
  <c r="M746" i="3"/>
  <c r="F746" i="3" s="1"/>
  <c r="M747" i="3"/>
  <c r="M748" i="3"/>
  <c r="F748" i="3" s="1"/>
  <c r="M749" i="3"/>
  <c r="M750" i="3"/>
  <c r="G750" i="3" s="1"/>
  <c r="M751" i="3"/>
  <c r="M752" i="3"/>
  <c r="F752" i="3" s="1"/>
  <c r="M753" i="3"/>
  <c r="F753" i="3" s="1"/>
  <c r="M754" i="3"/>
  <c r="F754" i="3" s="1"/>
  <c r="M755" i="3"/>
  <c r="F755" i="3" s="1"/>
  <c r="M756" i="3"/>
  <c r="F756" i="3" s="1"/>
  <c r="M757" i="3"/>
  <c r="F757" i="3" s="1"/>
  <c r="M758" i="3"/>
  <c r="M759" i="3"/>
  <c r="F759" i="3" s="1"/>
  <c r="M760" i="3"/>
  <c r="G760" i="3" s="1"/>
  <c r="M761" i="3"/>
  <c r="F761" i="3" s="1"/>
  <c r="M762" i="3"/>
  <c r="G762" i="3" s="1"/>
  <c r="M763" i="3"/>
  <c r="F763" i="3" s="1"/>
  <c r="M764" i="3"/>
  <c r="F764" i="3" s="1"/>
  <c r="M765" i="3"/>
  <c r="F765" i="3" s="1"/>
  <c r="M766" i="3"/>
  <c r="G766" i="3" s="1"/>
  <c r="M767" i="3"/>
  <c r="G767" i="3" s="1"/>
  <c r="M768" i="3"/>
  <c r="F768" i="3" s="1"/>
  <c r="M769" i="3"/>
  <c r="M770" i="3"/>
  <c r="G770" i="3" s="1"/>
  <c r="M771" i="3"/>
  <c r="G771" i="3" s="1"/>
  <c r="M772" i="3"/>
  <c r="G772" i="3" s="1"/>
  <c r="M773" i="3"/>
  <c r="G773" i="3" s="1"/>
  <c r="M774" i="3"/>
  <c r="G774" i="3" s="1"/>
  <c r="M775" i="3"/>
  <c r="F775" i="3" s="1"/>
  <c r="M776" i="3"/>
  <c r="G776" i="3" s="1"/>
  <c r="M777" i="3"/>
  <c r="F777" i="3" s="1"/>
  <c r="M778" i="3"/>
  <c r="G778" i="3" s="1"/>
  <c r="M779" i="3"/>
  <c r="G779" i="3" s="1"/>
  <c r="M780" i="3"/>
  <c r="F780" i="3" s="1"/>
  <c r="M782" i="3"/>
  <c r="G782" i="3" s="1"/>
  <c r="M783" i="3"/>
  <c r="F783" i="3" s="1"/>
  <c r="M784" i="3"/>
  <c r="M785" i="3"/>
  <c r="F785" i="3" s="1"/>
  <c r="M786" i="3"/>
  <c r="F786" i="3" s="1"/>
  <c r="M787" i="3"/>
  <c r="M788" i="3"/>
  <c r="F788" i="3" s="1"/>
  <c r="M789" i="3"/>
  <c r="G789" i="3" s="1"/>
  <c r="M790" i="3"/>
  <c r="G790" i="3" s="1"/>
  <c r="M791" i="3"/>
  <c r="M794" i="3"/>
  <c r="G794" i="3" s="1"/>
  <c r="M795" i="3"/>
  <c r="G795" i="3" s="1"/>
  <c r="M796" i="3"/>
  <c r="G796" i="3" s="1"/>
  <c r="M798" i="3"/>
  <c r="F798" i="3" s="1"/>
  <c r="M799" i="3"/>
  <c r="F799" i="3" s="1"/>
  <c r="M800" i="3"/>
  <c r="G800" i="3" s="1"/>
  <c r="M801" i="3"/>
  <c r="F801" i="3" s="1"/>
  <c r="M802" i="3"/>
  <c r="G802" i="3" s="1"/>
  <c r="M803" i="3"/>
  <c r="G803" i="3" s="1"/>
  <c r="M804" i="3"/>
  <c r="F804" i="3" s="1"/>
  <c r="M805" i="3"/>
  <c r="G805" i="3" s="1"/>
  <c r="M806" i="3"/>
  <c r="M807" i="3"/>
  <c r="G807" i="3" s="1"/>
  <c r="M808" i="3"/>
  <c r="G808" i="3" s="1"/>
  <c r="M809" i="3"/>
  <c r="F809" i="3" s="1"/>
  <c r="M810" i="3"/>
  <c r="G810" i="3" s="1"/>
  <c r="M811" i="3"/>
  <c r="G811" i="3" s="1"/>
  <c r="M812" i="3"/>
  <c r="F812" i="3" s="1"/>
  <c r="M813" i="3"/>
  <c r="M814" i="3"/>
  <c r="F814" i="3" s="1"/>
  <c r="M815" i="3"/>
  <c r="G815" i="3" s="1"/>
  <c r="M816" i="3"/>
  <c r="G816" i="3" s="1"/>
  <c r="M817" i="3"/>
  <c r="G817" i="3" s="1"/>
  <c r="M818" i="3"/>
  <c r="F818" i="3" s="1"/>
  <c r="M819" i="3"/>
  <c r="F819" i="3" s="1"/>
  <c r="M820" i="3"/>
  <c r="G820" i="3" s="1"/>
  <c r="M821" i="3"/>
  <c r="M822" i="3"/>
  <c r="M823" i="3"/>
  <c r="F823" i="3" s="1"/>
  <c r="M824" i="3"/>
  <c r="F824" i="3" s="1"/>
  <c r="M825" i="3"/>
  <c r="M826" i="3"/>
  <c r="F826" i="3" s="1"/>
  <c r="M827" i="3"/>
  <c r="G827" i="3" s="1"/>
  <c r="M828" i="3"/>
  <c r="G828" i="3" s="1"/>
  <c r="M829" i="3"/>
  <c r="G829" i="3" s="1"/>
  <c r="M830" i="3"/>
  <c r="M831" i="3"/>
  <c r="M832" i="3"/>
  <c r="F832" i="3" s="1"/>
  <c r="M833" i="3"/>
  <c r="G833" i="3" s="1"/>
  <c r="M834" i="3"/>
  <c r="F834" i="3" s="1"/>
  <c r="M835" i="3"/>
  <c r="G835" i="3" s="1"/>
  <c r="M836" i="3"/>
  <c r="F836" i="3" s="1"/>
  <c r="M837" i="3"/>
  <c r="F837" i="3" s="1"/>
  <c r="M838" i="3"/>
  <c r="M839" i="3"/>
  <c r="M840" i="3"/>
  <c r="G840" i="3" s="1"/>
  <c r="M841" i="3"/>
  <c r="F841" i="3" s="1"/>
  <c r="M842" i="3"/>
  <c r="M843" i="3"/>
  <c r="F843" i="3" s="1"/>
  <c r="M844" i="3"/>
  <c r="F844" i="3" s="1"/>
  <c r="M845" i="3"/>
  <c r="F845" i="3" s="1"/>
  <c r="M846" i="3"/>
  <c r="F846" i="3" s="1"/>
  <c r="M847" i="3"/>
  <c r="G847" i="3" s="1"/>
  <c r="M848" i="3"/>
  <c r="F848" i="3" s="1"/>
  <c r="M849" i="3"/>
  <c r="M850" i="3"/>
  <c r="F850" i="3" s="1"/>
  <c r="M851" i="3"/>
  <c r="M852" i="3"/>
  <c r="M853" i="3"/>
  <c r="F853" i="3" s="1"/>
  <c r="M854" i="3"/>
  <c r="G854" i="3" s="1"/>
  <c r="M855" i="3"/>
  <c r="F855" i="3" s="1"/>
  <c r="M856" i="3"/>
  <c r="G856" i="3" s="1"/>
  <c r="M857" i="3"/>
  <c r="F857" i="3" s="1"/>
  <c r="M858" i="3"/>
  <c r="G858" i="3" s="1"/>
  <c r="M859" i="3"/>
  <c r="F859" i="3" s="1"/>
  <c r="M860" i="3"/>
  <c r="F860" i="3" s="1"/>
  <c r="M861" i="3"/>
  <c r="F861" i="3" s="1"/>
  <c r="M862" i="3"/>
  <c r="M863" i="3"/>
  <c r="G863" i="3" s="1"/>
  <c r="M864" i="3"/>
  <c r="G864" i="3" s="1"/>
  <c r="M865" i="3"/>
  <c r="G865" i="3" s="1"/>
  <c r="M866" i="3"/>
  <c r="M867" i="3"/>
  <c r="G867" i="3" s="1"/>
  <c r="M868" i="3"/>
  <c r="G868" i="3" s="1"/>
  <c r="M869" i="3"/>
  <c r="G869" i="3" s="1"/>
  <c r="M870" i="3"/>
  <c r="F870" i="3" s="1"/>
  <c r="M871" i="3"/>
  <c r="F871" i="3" s="1"/>
  <c r="M872" i="3"/>
  <c r="G872" i="3" s="1"/>
  <c r="M873" i="3"/>
  <c r="F873" i="3" s="1"/>
  <c r="M874" i="3"/>
  <c r="G874" i="3" s="1"/>
  <c r="M875" i="3"/>
  <c r="F875" i="3" s="1"/>
  <c r="M876" i="3"/>
  <c r="G876" i="3" s="1"/>
  <c r="M877" i="3"/>
  <c r="G877" i="3" s="1"/>
  <c r="M878" i="3"/>
  <c r="G878" i="3" s="1"/>
  <c r="M879" i="3"/>
  <c r="F879" i="3" s="1"/>
  <c r="M880" i="3"/>
  <c r="G880" i="3" s="1"/>
  <c r="M881" i="3"/>
  <c r="G881" i="3" s="1"/>
  <c r="M882" i="3"/>
  <c r="F882" i="3" s="1"/>
  <c r="M883" i="3"/>
  <c r="F883" i="3" s="1"/>
  <c r="M884" i="3"/>
  <c r="F884" i="3" s="1"/>
  <c r="M885" i="3"/>
  <c r="F885" i="3" s="1"/>
  <c r="M886" i="3"/>
  <c r="G886" i="3" s="1"/>
  <c r="M887" i="3"/>
  <c r="G887" i="3" s="1"/>
  <c r="M888" i="3"/>
  <c r="G888" i="3" s="1"/>
  <c r="M889" i="3"/>
  <c r="G889" i="3" s="1"/>
  <c r="M890" i="3"/>
  <c r="G890" i="3" s="1"/>
  <c r="M891" i="3"/>
  <c r="G891" i="3" s="1"/>
  <c r="M892" i="3"/>
  <c r="M893" i="3"/>
  <c r="G893" i="3" s="1"/>
  <c r="M894" i="3"/>
  <c r="G894" i="3" s="1"/>
  <c r="M895" i="3"/>
  <c r="F895" i="3" s="1"/>
  <c r="M896" i="3"/>
  <c r="F896" i="3" s="1"/>
  <c r="M897" i="3"/>
  <c r="G897" i="3" s="1"/>
  <c r="M898" i="3"/>
  <c r="G898" i="3" s="1"/>
  <c r="M899" i="3"/>
  <c r="G899" i="3" s="1"/>
  <c r="M900" i="3"/>
  <c r="F900" i="3" s="1"/>
  <c r="M901" i="3"/>
  <c r="M902" i="3"/>
  <c r="G902" i="3" s="1"/>
  <c r="M903" i="3"/>
  <c r="F903" i="3" s="1"/>
  <c r="M904" i="3"/>
  <c r="G904" i="3" s="1"/>
  <c r="M905" i="3"/>
  <c r="F905" i="3" s="1"/>
  <c r="M906" i="3"/>
  <c r="G906" i="3" s="1"/>
  <c r="M907" i="3"/>
  <c r="M908" i="3"/>
  <c r="G908" i="3" s="1"/>
  <c r="M909" i="3"/>
  <c r="M910" i="3"/>
  <c r="M911" i="3"/>
  <c r="F911" i="3" s="1"/>
  <c r="M912" i="3"/>
  <c r="M913" i="3"/>
  <c r="M914" i="3"/>
  <c r="G914" i="3" s="1"/>
  <c r="M915" i="3"/>
  <c r="F915" i="3" s="1"/>
  <c r="M916" i="3"/>
  <c r="G916" i="3" s="1"/>
  <c r="M917" i="3"/>
  <c r="M918" i="3"/>
  <c r="F918" i="3" s="1"/>
  <c r="M919" i="3"/>
  <c r="G919" i="3" s="1"/>
  <c r="M920" i="3"/>
  <c r="F920" i="3" s="1"/>
  <c r="M921" i="3"/>
  <c r="G921" i="3" s="1"/>
  <c r="M922" i="3"/>
  <c r="F922" i="3" s="1"/>
  <c r="M923" i="3"/>
  <c r="G923" i="3" s="1"/>
  <c r="M924" i="3"/>
  <c r="G924" i="3" s="1"/>
  <c r="M925" i="3"/>
  <c r="M926" i="3"/>
  <c r="G926" i="3" s="1"/>
  <c r="M927" i="3"/>
  <c r="G927" i="3" s="1"/>
  <c r="M928" i="3"/>
  <c r="F928" i="3" s="1"/>
  <c r="M929" i="3"/>
  <c r="F929" i="3" s="1"/>
  <c r="M930" i="3"/>
  <c r="G930" i="3" s="1"/>
  <c r="M931" i="3"/>
  <c r="F931" i="3" s="1"/>
  <c r="M932" i="3"/>
  <c r="M933" i="3"/>
  <c r="G933" i="3" s="1"/>
  <c r="M934" i="3"/>
  <c r="G934" i="3" s="1"/>
  <c r="M935" i="3"/>
  <c r="G935" i="3" s="1"/>
  <c r="M936" i="3"/>
  <c r="M937" i="3"/>
  <c r="G937" i="3" s="1"/>
  <c r="M938" i="3"/>
  <c r="M939" i="3"/>
  <c r="G939" i="3" s="1"/>
  <c r="M940" i="3"/>
  <c r="F940" i="3" s="1"/>
  <c r="M941" i="3"/>
  <c r="G941" i="3" s="1"/>
  <c r="M942" i="3"/>
  <c r="F942" i="3" s="1"/>
  <c r="M943" i="3"/>
  <c r="F943" i="3" s="1"/>
  <c r="M944" i="3"/>
  <c r="G944" i="3" s="1"/>
  <c r="M945" i="3"/>
  <c r="M946" i="3"/>
  <c r="M947" i="3"/>
  <c r="G947" i="3" s="1"/>
  <c r="M948" i="3"/>
  <c r="G948" i="3" s="1"/>
  <c r="M949" i="3"/>
  <c r="M950" i="3"/>
  <c r="M951" i="3"/>
  <c r="G951" i="3" s="1"/>
  <c r="M952" i="3"/>
  <c r="M953" i="3"/>
  <c r="F953" i="3" s="1"/>
  <c r="M954" i="3"/>
  <c r="G954" i="3" s="1"/>
  <c r="M955" i="3"/>
  <c r="G955" i="3" s="1"/>
  <c r="M956" i="3"/>
  <c r="F956" i="3" s="1"/>
  <c r="M957" i="3"/>
  <c r="F957" i="3" s="1"/>
  <c r="M958" i="3"/>
  <c r="F958" i="3" s="1"/>
  <c r="M959" i="3"/>
  <c r="G959" i="3" s="1"/>
  <c r="M960" i="3"/>
  <c r="F960" i="3" s="1"/>
  <c r="M964" i="3"/>
  <c r="M965" i="3"/>
  <c r="F965" i="3" s="1"/>
  <c r="M966" i="3"/>
  <c r="M967" i="3"/>
  <c r="G967" i="3" s="1"/>
  <c r="M968" i="3"/>
  <c r="M969" i="3"/>
  <c r="M970" i="3"/>
  <c r="G970" i="3" s="1"/>
  <c r="M971" i="3"/>
  <c r="G971" i="3" s="1"/>
  <c r="M972" i="3"/>
  <c r="G972" i="3" s="1"/>
  <c r="M973" i="3"/>
  <c r="F973" i="3" s="1"/>
  <c r="M974" i="3"/>
  <c r="G974" i="3" s="1"/>
  <c r="M975" i="3"/>
  <c r="F975" i="3" s="1"/>
  <c r="M976" i="3"/>
  <c r="G976" i="3" s="1"/>
  <c r="M977" i="3"/>
  <c r="F977" i="3" s="1"/>
  <c r="M978" i="3"/>
  <c r="F978" i="3" s="1"/>
  <c r="M979" i="3"/>
  <c r="F979" i="3" s="1"/>
  <c r="M980" i="3"/>
  <c r="F980" i="3" s="1"/>
  <c r="M981" i="3"/>
  <c r="F981" i="3" s="1"/>
  <c r="M982" i="3"/>
  <c r="M983" i="3"/>
  <c r="M984" i="3"/>
  <c r="F984" i="3" s="1"/>
  <c r="M985" i="3"/>
  <c r="M986" i="3"/>
  <c r="F986" i="3" s="1"/>
  <c r="M987" i="3"/>
  <c r="F987" i="3" s="1"/>
  <c r="M988" i="3"/>
  <c r="F988" i="3" s="1"/>
  <c r="M989" i="3"/>
  <c r="M990" i="3"/>
  <c r="F990" i="3" s="1"/>
  <c r="M991" i="3"/>
  <c r="F991" i="3" s="1"/>
  <c r="M992" i="3"/>
  <c r="F992" i="3" s="1"/>
  <c r="M993" i="3"/>
  <c r="F993" i="3" s="1"/>
  <c r="M994" i="3"/>
  <c r="M995" i="3"/>
  <c r="M996" i="3"/>
  <c r="G996" i="3" s="1"/>
  <c r="M997" i="3"/>
  <c r="G997" i="3" s="1"/>
  <c r="M998" i="3"/>
  <c r="M999" i="3"/>
  <c r="F999" i="3" s="1"/>
  <c r="M1002" i="3"/>
  <c r="G1002" i="3" s="1"/>
  <c r="M1003" i="3"/>
  <c r="F1003" i="3" s="1"/>
  <c r="M1004" i="3"/>
  <c r="M1005" i="3"/>
  <c r="F1005" i="3" s="1"/>
  <c r="M1006" i="3"/>
  <c r="G1006" i="3" s="1"/>
  <c r="M1007" i="3"/>
  <c r="M1008" i="3"/>
  <c r="F1008" i="3" s="1"/>
  <c r="M1009" i="3"/>
  <c r="M1010" i="3"/>
  <c r="G1010" i="3" s="1"/>
  <c r="M1011" i="3"/>
  <c r="G1011" i="3" s="1"/>
  <c r="M1012" i="3"/>
  <c r="F1012" i="3" s="1"/>
  <c r="M1013" i="3"/>
  <c r="F1013" i="3" s="1"/>
  <c r="M1014" i="3"/>
  <c r="G1014" i="3" s="1"/>
  <c r="M1015" i="3"/>
  <c r="F1015" i="3" s="1"/>
  <c r="M1016" i="3"/>
  <c r="F1016" i="3" s="1"/>
  <c r="M1017" i="3"/>
  <c r="G1017" i="3" s="1"/>
  <c r="M1018" i="3"/>
  <c r="F1018" i="3" s="1"/>
  <c r="M1019" i="3"/>
  <c r="F1019" i="3" s="1"/>
  <c r="M1020" i="3"/>
  <c r="G1020" i="3" s="1"/>
  <c r="M1021" i="3"/>
  <c r="G1021" i="3" s="1"/>
  <c r="M1022" i="3"/>
  <c r="F1022" i="3" s="1"/>
  <c r="M1023" i="3"/>
  <c r="M1024" i="3"/>
  <c r="F1024" i="3" s="1"/>
  <c r="M1025" i="3"/>
  <c r="G1025" i="3" s="1"/>
  <c r="M1026" i="3"/>
  <c r="G1026" i="3" s="1"/>
  <c r="M1027" i="3"/>
  <c r="G1027" i="3" s="1"/>
  <c r="M1028" i="3"/>
  <c r="F1028" i="3" s="1"/>
  <c r="M1029" i="3"/>
  <c r="F1029" i="3" s="1"/>
  <c r="M1030" i="3"/>
  <c r="F1030" i="3" s="1"/>
  <c r="M1031" i="3"/>
  <c r="F1031" i="3" s="1"/>
  <c r="M1032" i="3"/>
  <c r="M1033" i="3"/>
  <c r="G1033" i="3" s="1"/>
  <c r="M1034" i="3"/>
  <c r="F1034" i="3" s="1"/>
  <c r="M1035" i="3"/>
  <c r="F1035" i="3" s="1"/>
  <c r="M1036" i="3"/>
  <c r="G1036" i="3" s="1"/>
  <c r="M1037" i="3"/>
  <c r="G1037" i="3" s="1"/>
  <c r="M1038" i="3"/>
  <c r="F1038" i="3" s="1"/>
  <c r="M1039" i="3"/>
  <c r="F1039" i="3" s="1"/>
  <c r="M1040" i="3"/>
  <c r="G1040" i="3" s="1"/>
  <c r="M1041" i="3"/>
  <c r="F1041" i="3" s="1"/>
  <c r="M1042" i="3"/>
  <c r="G1042" i="3" s="1"/>
  <c r="M1043" i="3"/>
  <c r="M1044" i="3"/>
  <c r="M1045" i="3"/>
  <c r="G1045" i="3" s="1"/>
  <c r="M1046" i="3"/>
  <c r="F1046" i="3" s="1"/>
  <c r="M1047" i="3"/>
  <c r="M1048" i="3"/>
  <c r="G1048" i="3" s="1"/>
  <c r="M1049" i="3"/>
  <c r="M1050" i="3"/>
  <c r="M1051" i="3"/>
  <c r="G1051" i="3" s="1"/>
  <c r="M1052" i="3"/>
  <c r="F1052" i="3" s="1"/>
  <c r="M1053" i="3"/>
  <c r="G1053" i="3" s="1"/>
  <c r="M1054" i="3"/>
  <c r="M1055" i="3"/>
  <c r="F1055" i="3" s="1"/>
  <c r="M1056" i="3"/>
  <c r="M1057" i="3"/>
  <c r="M1058" i="3"/>
  <c r="M1059" i="3"/>
  <c r="F1059" i="3" s="1"/>
  <c r="M1060" i="3"/>
  <c r="M1061" i="3"/>
  <c r="F1061" i="3" s="1"/>
  <c r="M1062" i="3"/>
  <c r="F1062" i="3" s="1"/>
  <c r="M1063" i="3"/>
  <c r="M1064" i="3"/>
  <c r="F1064" i="3" s="1"/>
  <c r="M1065" i="3"/>
  <c r="G1065" i="3" s="1"/>
  <c r="M1066" i="3"/>
  <c r="M1067" i="3"/>
  <c r="M1068" i="3"/>
  <c r="F1068" i="3" s="1"/>
  <c r="M1069" i="3"/>
  <c r="M1070" i="3"/>
  <c r="M1071" i="3"/>
  <c r="M1072" i="3"/>
  <c r="G1072" i="3" s="1"/>
  <c r="M1073" i="3"/>
  <c r="F1073" i="3" s="1"/>
  <c r="M1074" i="3"/>
  <c r="M1075" i="3"/>
  <c r="M1076" i="3"/>
  <c r="G1076" i="3" s="1"/>
  <c r="M1077" i="3"/>
  <c r="F1077" i="3" s="1"/>
  <c r="M1078" i="3"/>
  <c r="M1079" i="3"/>
  <c r="M1080" i="3"/>
  <c r="F1080" i="3" s="1"/>
  <c r="M1081" i="3"/>
  <c r="M1082" i="3"/>
  <c r="F1082" i="3" s="1"/>
  <c r="M1083" i="3"/>
  <c r="M1084" i="3"/>
  <c r="M1085" i="3"/>
  <c r="M1086" i="3"/>
  <c r="G1086" i="3" s="1"/>
  <c r="M1087" i="3"/>
  <c r="F1087" i="3" s="1"/>
  <c r="M1088" i="3"/>
  <c r="G1088" i="3" s="1"/>
  <c r="M1089" i="3"/>
  <c r="M1090" i="3"/>
  <c r="M1091" i="3"/>
  <c r="G1091" i="3" s="1"/>
  <c r="M1092" i="3"/>
  <c r="G1092" i="3" s="1"/>
  <c r="M1093" i="3"/>
  <c r="M1094" i="3"/>
  <c r="F1094" i="3" s="1"/>
  <c r="M1095" i="3"/>
  <c r="G1095" i="3" s="1"/>
  <c r="M1096" i="3"/>
  <c r="G1096" i="3" s="1"/>
  <c r="M1097" i="3"/>
  <c r="M1098" i="3"/>
  <c r="G1098" i="3" s="1"/>
  <c r="M1099" i="3"/>
  <c r="F1099" i="3" s="1"/>
  <c r="M1100" i="3"/>
  <c r="G1100" i="3" s="1"/>
  <c r="M1101" i="3"/>
  <c r="M1102" i="3"/>
  <c r="F1102" i="3" s="1"/>
  <c r="M1103" i="3"/>
  <c r="F1103" i="3" s="1"/>
  <c r="M1104" i="3"/>
  <c r="F1104" i="3" s="1"/>
  <c r="M1105" i="3"/>
  <c r="M1106" i="3"/>
  <c r="F1106" i="3" s="1"/>
  <c r="M1107" i="3"/>
  <c r="F1107" i="3" s="1"/>
  <c r="M1108" i="3"/>
  <c r="G1108" i="3" s="1"/>
  <c r="M1109" i="3"/>
  <c r="G1109" i="3" s="1"/>
  <c r="M1110" i="3"/>
  <c r="F1110" i="3" s="1"/>
  <c r="M1111" i="3"/>
  <c r="F1111" i="3" s="1"/>
  <c r="M1112" i="3"/>
  <c r="G1112" i="3" s="1"/>
  <c r="M1113" i="3"/>
  <c r="F1113" i="3" s="1"/>
  <c r="M1114" i="3"/>
  <c r="F1114" i="3" s="1"/>
  <c r="M1115" i="3"/>
  <c r="F1115" i="3" s="1"/>
  <c r="M1116" i="3"/>
  <c r="F1116" i="3" s="1"/>
  <c r="M1117" i="3"/>
  <c r="F1117" i="3" s="1"/>
  <c r="M1118" i="3"/>
  <c r="G1118" i="3" s="1"/>
  <c r="M1119" i="3"/>
  <c r="G1119" i="3" s="1"/>
  <c r="M1120" i="3"/>
  <c r="F1120" i="3" s="1"/>
  <c r="M1121" i="3"/>
  <c r="M1122" i="3"/>
  <c r="F1122" i="3" s="1"/>
  <c r="M1123" i="3"/>
  <c r="G1123" i="3" s="1"/>
  <c r="M1124" i="3"/>
  <c r="G1124" i="3" s="1"/>
  <c r="M1125" i="3"/>
  <c r="F1125" i="3" s="1"/>
  <c r="M1126" i="3"/>
  <c r="F1126" i="3" s="1"/>
  <c r="M1127" i="3"/>
  <c r="F1127" i="3" s="1"/>
  <c r="M1128" i="3"/>
  <c r="F1128" i="3" s="1"/>
  <c r="M1129" i="3"/>
  <c r="F1129" i="3" s="1"/>
  <c r="M1130" i="3"/>
  <c r="G1130" i="3" s="1"/>
  <c r="M1131" i="3"/>
  <c r="M1132" i="3"/>
  <c r="G1132" i="3" s="1"/>
  <c r="M1133" i="3"/>
  <c r="G1133" i="3" s="1"/>
  <c r="M1134" i="3"/>
  <c r="F1134" i="3" s="1"/>
  <c r="M1135" i="3"/>
  <c r="G1135" i="3" s="1"/>
  <c r="M1136" i="3"/>
  <c r="M1137" i="3"/>
  <c r="M1138" i="3"/>
  <c r="M1139" i="3"/>
  <c r="F1139" i="3" s="1"/>
  <c r="M1140" i="3"/>
  <c r="F1140" i="3" s="1"/>
  <c r="M1141" i="3"/>
  <c r="G1141" i="3" s="1"/>
  <c r="M1142" i="3"/>
  <c r="M1143" i="3"/>
  <c r="G1143" i="3" s="1"/>
  <c r="M1144" i="3"/>
  <c r="G1144" i="3" s="1"/>
  <c r="M1145" i="3"/>
  <c r="M1146" i="3"/>
  <c r="G1146" i="3" s="1"/>
  <c r="M1147" i="3"/>
  <c r="M1148" i="3"/>
  <c r="F1148" i="3" s="1"/>
  <c r="M1149" i="3"/>
  <c r="F1149" i="3" s="1"/>
  <c r="M1150" i="3"/>
  <c r="G1150" i="3" s="1"/>
  <c r="M1151" i="3"/>
  <c r="G1151" i="3" s="1"/>
  <c r="M1152" i="3"/>
  <c r="F1152" i="3" s="1"/>
  <c r="M1153" i="3"/>
  <c r="M1154" i="3"/>
  <c r="G1154" i="3" s="1"/>
  <c r="M1155" i="3"/>
  <c r="F1155" i="3" s="1"/>
  <c r="M1156" i="3"/>
  <c r="G1156" i="3" s="1"/>
  <c r="M1157" i="3"/>
  <c r="F1157" i="3" s="1"/>
  <c r="M1158" i="3"/>
  <c r="G1158" i="3" s="1"/>
  <c r="M1159" i="3"/>
  <c r="M1160" i="3"/>
  <c r="G1160" i="3" s="1"/>
  <c r="M1161" i="3"/>
  <c r="G1161" i="3" s="1"/>
  <c r="M1162" i="3"/>
  <c r="F1162" i="3" s="1"/>
  <c r="M1163" i="3"/>
  <c r="M1164" i="3"/>
  <c r="G1164" i="3" s="1"/>
  <c r="M1165" i="3"/>
  <c r="F1165" i="3" s="1"/>
  <c r="M1166" i="3"/>
  <c r="F1166" i="3" s="1"/>
  <c r="M1167" i="3"/>
  <c r="M1168" i="3"/>
  <c r="G1168" i="3" s="1"/>
  <c r="M1169" i="3"/>
  <c r="F1169" i="3" s="1"/>
  <c r="M1170" i="3"/>
  <c r="M1171" i="3"/>
  <c r="M1172" i="3"/>
  <c r="M1173" i="3"/>
  <c r="F1173" i="3" s="1"/>
  <c r="M1174" i="3"/>
  <c r="G1174" i="3" s="1"/>
  <c r="M1175" i="3"/>
  <c r="G1175" i="3" s="1"/>
  <c r="M1176" i="3"/>
  <c r="F1176" i="3" s="1"/>
  <c r="M1177" i="3"/>
  <c r="G1177" i="3" s="1"/>
  <c r="M1178" i="3"/>
  <c r="G1178" i="3" s="1"/>
  <c r="M1179" i="3"/>
  <c r="M1180" i="3"/>
  <c r="G1180" i="3" s="1"/>
  <c r="M1181" i="3"/>
  <c r="G1181" i="3" s="1"/>
  <c r="M1182" i="3"/>
  <c r="F1182" i="3" s="1"/>
  <c r="M1183" i="3"/>
  <c r="M1185" i="3"/>
  <c r="M1186" i="3"/>
  <c r="F1186" i="3" s="1"/>
  <c r="M1187" i="3"/>
  <c r="F1187" i="3" s="1"/>
  <c r="M1188" i="3"/>
  <c r="F1188" i="3" s="1"/>
  <c r="M1189" i="3"/>
  <c r="M1190" i="3"/>
  <c r="G1190" i="3" s="1"/>
  <c r="M1191" i="3"/>
  <c r="G1191" i="3" s="1"/>
  <c r="M1192" i="3"/>
  <c r="G1192" i="3" s="1"/>
  <c r="M1193" i="3"/>
  <c r="M1194" i="3"/>
  <c r="G1194" i="3" s="1"/>
  <c r="M1195" i="3"/>
  <c r="F1195" i="3" s="1"/>
  <c r="M1196" i="3"/>
  <c r="F1196" i="3" s="1"/>
  <c r="M1197" i="3"/>
  <c r="F1197" i="3" s="1"/>
  <c r="M1198" i="3"/>
  <c r="M1199" i="3"/>
  <c r="G1199" i="3" s="1"/>
  <c r="M1200" i="3"/>
  <c r="G1200" i="3" s="1"/>
  <c r="M1201" i="3"/>
  <c r="M1202" i="3"/>
  <c r="G1202" i="3" s="1"/>
  <c r="M1203" i="3"/>
  <c r="M1204" i="3"/>
  <c r="G1204" i="3" s="1"/>
  <c r="M1205" i="3"/>
  <c r="G1205" i="3" s="1"/>
  <c r="M1206" i="3"/>
  <c r="G1206" i="3" s="1"/>
  <c r="M1207" i="3"/>
  <c r="G1207" i="3" s="1"/>
  <c r="M1208" i="3"/>
  <c r="F1208" i="3" s="1"/>
  <c r="M1209" i="3"/>
  <c r="G1209" i="3" s="1"/>
  <c r="M1210" i="3"/>
  <c r="F1210" i="3" s="1"/>
  <c r="M1211" i="3"/>
  <c r="F1211" i="3" s="1"/>
  <c r="M1212" i="3"/>
  <c r="F1212" i="3" s="1"/>
  <c r="M1213" i="3"/>
  <c r="F1213" i="3" s="1"/>
  <c r="M1214" i="3"/>
  <c r="G1214" i="3" s="1"/>
  <c r="M1215" i="3"/>
  <c r="F1215" i="3" s="1"/>
  <c r="M1216" i="3"/>
  <c r="M1217" i="3"/>
  <c r="F1217" i="3" s="1"/>
  <c r="M1218" i="3"/>
  <c r="M1220" i="3"/>
  <c r="F1220" i="3" s="1"/>
  <c r="M1221" i="3"/>
  <c r="F1221" i="3" s="1"/>
  <c r="M1222" i="3"/>
  <c r="G1222" i="3" s="1"/>
  <c r="M1223" i="3"/>
  <c r="G1223" i="3" s="1"/>
  <c r="M1224" i="3"/>
  <c r="F1224" i="3" s="1"/>
  <c r="M1225" i="3"/>
  <c r="M1226" i="3"/>
  <c r="G1226" i="3" s="1"/>
  <c r="M1227" i="3"/>
  <c r="G1227" i="3" s="1"/>
  <c r="M1228" i="3"/>
  <c r="F1228" i="3" s="1"/>
  <c r="M1229" i="3"/>
  <c r="F1229" i="3" s="1"/>
  <c r="M1230" i="3"/>
  <c r="F1230" i="3" s="1"/>
  <c r="M1231" i="3"/>
  <c r="F1231" i="3" s="1"/>
  <c r="M1232" i="3"/>
  <c r="G1232" i="3" s="1"/>
  <c r="M1233" i="3"/>
  <c r="F1233" i="3" s="1"/>
  <c r="M1234" i="3"/>
  <c r="G1234" i="3" s="1"/>
  <c r="M1235" i="3"/>
  <c r="M1236" i="3"/>
  <c r="F1236" i="3" s="1"/>
  <c r="M1237" i="3"/>
  <c r="F1237" i="3" s="1"/>
  <c r="M1238" i="3"/>
  <c r="F1238" i="3" s="1"/>
  <c r="M1239" i="3"/>
  <c r="G1239" i="3" s="1"/>
  <c r="M1240" i="3"/>
  <c r="F1240" i="3" s="1"/>
  <c r="M1241" i="3"/>
  <c r="M1242" i="3"/>
  <c r="G1242" i="3" s="1"/>
  <c r="M1243" i="3"/>
  <c r="F1243" i="3" s="1"/>
  <c r="M1244" i="3"/>
  <c r="F1244" i="3" s="1"/>
  <c r="M1245" i="3"/>
  <c r="F1245" i="3" s="1"/>
  <c r="M1246" i="3"/>
  <c r="G1246" i="3" s="1"/>
  <c r="M1247" i="3"/>
  <c r="G1247" i="3" s="1"/>
  <c r="M1248" i="3"/>
  <c r="M1249" i="3"/>
  <c r="G1249" i="3" s="1"/>
  <c r="M1250" i="3"/>
  <c r="G1250" i="3" s="1"/>
  <c r="M1251" i="3"/>
  <c r="G1251" i="3" s="1"/>
  <c r="M1252" i="3"/>
  <c r="F1252" i="3" s="1"/>
  <c r="M1253" i="3"/>
  <c r="F1253" i="3" s="1"/>
  <c r="M1254" i="3"/>
  <c r="F1254" i="3" s="1"/>
  <c r="M1255" i="3"/>
  <c r="M1256" i="3"/>
  <c r="F1256" i="3" s="1"/>
  <c r="M1257" i="3"/>
  <c r="G1257" i="3" s="1"/>
  <c r="M1258" i="3"/>
  <c r="F1258" i="3" s="1"/>
  <c r="M1259" i="3"/>
  <c r="M1260" i="3"/>
  <c r="G1260" i="3" s="1"/>
  <c r="M1261" i="3"/>
  <c r="G1261" i="3" s="1"/>
  <c r="M1262" i="3"/>
  <c r="F1262" i="3" s="1"/>
  <c r="M1263" i="3"/>
  <c r="G1263" i="3" s="1"/>
  <c r="M1264" i="3"/>
  <c r="F1264" i="3" s="1"/>
  <c r="M1265" i="3"/>
  <c r="F1265" i="3" s="1"/>
  <c r="M1266" i="3"/>
  <c r="M1267" i="3"/>
  <c r="M1268" i="3"/>
  <c r="F1268" i="3" s="1"/>
  <c r="M1269" i="3"/>
  <c r="F1269" i="3" s="1"/>
  <c r="M1270" i="3"/>
  <c r="G1270" i="3" s="1"/>
  <c r="M1271" i="3"/>
  <c r="F1271" i="3" s="1"/>
  <c r="M1272" i="3"/>
  <c r="G1272" i="3" s="1"/>
  <c r="M1273" i="3"/>
  <c r="G1273" i="3" s="1"/>
  <c r="M1274" i="3"/>
  <c r="M1275" i="3"/>
  <c r="M1276" i="3"/>
  <c r="F1276" i="3" s="1"/>
  <c r="M1277" i="3"/>
  <c r="F1277" i="3" s="1"/>
  <c r="M1278" i="3"/>
  <c r="G1278" i="3" s="1"/>
  <c r="M1279" i="3"/>
  <c r="F1279" i="3" s="1"/>
  <c r="M1280" i="3"/>
  <c r="G1280" i="3" s="1"/>
  <c r="M1281" i="3"/>
  <c r="F1281" i="3" s="1"/>
  <c r="M1282" i="3"/>
  <c r="M1283" i="3"/>
  <c r="F1283" i="3" s="1"/>
  <c r="M1284" i="3"/>
  <c r="F1284" i="3" s="1"/>
  <c r="M1285" i="3"/>
  <c r="M1286" i="3"/>
  <c r="G1286" i="3" s="1"/>
  <c r="M1287" i="3"/>
  <c r="F1287" i="3" s="1"/>
  <c r="M1288" i="3"/>
  <c r="M1289" i="3"/>
  <c r="G1289" i="3" s="1"/>
  <c r="M1290" i="3"/>
  <c r="M1291" i="3"/>
  <c r="G1291" i="3" s="1"/>
  <c r="M1292" i="3"/>
  <c r="F1292" i="3" s="1"/>
  <c r="M1293" i="3"/>
  <c r="F1293" i="3" s="1"/>
  <c r="M1294" i="3"/>
  <c r="F1294" i="3" s="1"/>
  <c r="M1295" i="3"/>
  <c r="F1295" i="3" s="1"/>
  <c r="M1296" i="3"/>
  <c r="G1296" i="3" s="1"/>
  <c r="M1297" i="3"/>
  <c r="G1297" i="3" s="1"/>
  <c r="M1298" i="3"/>
  <c r="G1298" i="3" s="1"/>
  <c r="M1299" i="3"/>
  <c r="G1299" i="3" s="1"/>
  <c r="M1300" i="3"/>
  <c r="F1300" i="3" s="1"/>
  <c r="M1301" i="3"/>
  <c r="F1301" i="3" s="1"/>
  <c r="M1302" i="3"/>
  <c r="G1302" i="3" s="1"/>
  <c r="M1303" i="3"/>
  <c r="F1303" i="3" s="1"/>
  <c r="M1304" i="3"/>
  <c r="F1304" i="3" s="1"/>
  <c r="M1305" i="3"/>
  <c r="F1305" i="3" s="1"/>
  <c r="M1306" i="3"/>
  <c r="G1306" i="3" s="1"/>
  <c r="M1307" i="3"/>
  <c r="F1307" i="3" s="1"/>
  <c r="M1308" i="3"/>
  <c r="G1308" i="3" s="1"/>
  <c r="M1309" i="3"/>
  <c r="F1309" i="3" s="1"/>
  <c r="M1310" i="3"/>
  <c r="G1310" i="3" s="1"/>
  <c r="M1311" i="3"/>
  <c r="G1311" i="3" s="1"/>
  <c r="M1312" i="3"/>
  <c r="F1312" i="3" s="1"/>
  <c r="M1313" i="3"/>
  <c r="G1313" i="3" s="1"/>
  <c r="M1314" i="3"/>
  <c r="F1314" i="3" s="1"/>
  <c r="M1315" i="3"/>
  <c r="F1315" i="3" s="1"/>
  <c r="M1316" i="3"/>
  <c r="G1316" i="3" s="1"/>
  <c r="M1317" i="3"/>
  <c r="G1317" i="3" s="1"/>
  <c r="M1318" i="3"/>
  <c r="F1318" i="3" s="1"/>
  <c r="M1319" i="3"/>
  <c r="M1320" i="3"/>
  <c r="F1320" i="3" s="1"/>
  <c r="M1321" i="3"/>
  <c r="F1321" i="3" s="1"/>
  <c r="M1322" i="3"/>
  <c r="F1322" i="3" s="1"/>
  <c r="M1323" i="3"/>
  <c r="F1323" i="3" s="1"/>
  <c r="M1324" i="3"/>
  <c r="G1324" i="3" s="1"/>
  <c r="M1326" i="3"/>
  <c r="F1326" i="3" s="1"/>
  <c r="M1327" i="3"/>
  <c r="F1327" i="3" s="1"/>
  <c r="M1328" i="3"/>
  <c r="G1328" i="3" s="1"/>
  <c r="M1329" i="3"/>
  <c r="G1329" i="3" s="1"/>
  <c r="M1330" i="3"/>
  <c r="G1330" i="3" s="1"/>
  <c r="M1331" i="3"/>
  <c r="G1331" i="3" s="1"/>
  <c r="M1332" i="3"/>
  <c r="G1332" i="3" s="1"/>
  <c r="M1333" i="3"/>
  <c r="G1333" i="3" s="1"/>
  <c r="M1334" i="3"/>
  <c r="F1334" i="3" s="1"/>
  <c r="M1335" i="3"/>
  <c r="G1335" i="3" s="1"/>
  <c r="M1336" i="3"/>
  <c r="F1336" i="3" s="1"/>
  <c r="M1341" i="3"/>
  <c r="F1341" i="3" s="1"/>
  <c r="M1342" i="3"/>
  <c r="F1342" i="3" s="1"/>
  <c r="M1343" i="3"/>
  <c r="G1343" i="3" s="1"/>
  <c r="M1344" i="3"/>
  <c r="F1344" i="3" s="1"/>
  <c r="M1346" i="3"/>
  <c r="F1346" i="3" s="1"/>
  <c r="M1347" i="3"/>
  <c r="M1348" i="3"/>
  <c r="F1348" i="3" s="1"/>
  <c r="M1350" i="3"/>
  <c r="F1350" i="3" s="1"/>
  <c r="M1351" i="3"/>
  <c r="F1351" i="3" s="1"/>
  <c r="M1352" i="3"/>
  <c r="M1354" i="3"/>
  <c r="F1354" i="3" s="1"/>
  <c r="M1355" i="3"/>
  <c r="F1355" i="3" s="1"/>
  <c r="M1356" i="3"/>
  <c r="F1356" i="3" s="1"/>
  <c r="M1357" i="3"/>
  <c r="F1357" i="3" s="1"/>
  <c r="M1358" i="3"/>
  <c r="F1358" i="3" s="1"/>
  <c r="M1359" i="3"/>
  <c r="G1359" i="3" s="1"/>
  <c r="M1360" i="3"/>
  <c r="G1360" i="3" s="1"/>
  <c r="M1361" i="3"/>
  <c r="F1361" i="3" s="1"/>
  <c r="M1362" i="3"/>
  <c r="G1362" i="3" s="1"/>
  <c r="M1363" i="3"/>
  <c r="F1363" i="3" s="1"/>
  <c r="M1364" i="3"/>
  <c r="G1364" i="3" s="1"/>
  <c r="M1365" i="3"/>
  <c r="F1365" i="3" s="1"/>
  <c r="M1366" i="3"/>
  <c r="M1367" i="3"/>
  <c r="G1367" i="3" s="1"/>
  <c r="M1368" i="3"/>
  <c r="M1369" i="3"/>
  <c r="G1369" i="3" s="1"/>
  <c r="M1370" i="3"/>
  <c r="F1370" i="3" s="1"/>
  <c r="M1371" i="3"/>
  <c r="M1372" i="3"/>
  <c r="F1372" i="3" s="1"/>
  <c r="M1373" i="3"/>
  <c r="M1374" i="3"/>
  <c r="G1374" i="3" s="1"/>
  <c r="M1375" i="3"/>
  <c r="G1375" i="3" s="1"/>
  <c r="M1376" i="3"/>
  <c r="G1376" i="3" s="1"/>
  <c r="M1377" i="3"/>
  <c r="F1377" i="3" s="1"/>
  <c r="M1378" i="3"/>
  <c r="F1378" i="3" s="1"/>
  <c r="M1379" i="3"/>
  <c r="F1379" i="3" s="1"/>
  <c r="M1380" i="3"/>
  <c r="M1381" i="3"/>
  <c r="F1381" i="3" s="1"/>
  <c r="M1383" i="3"/>
  <c r="F1383" i="3" s="1"/>
  <c r="M1384" i="3"/>
  <c r="F1384" i="3" s="1"/>
  <c r="M1385" i="3"/>
  <c r="F1385" i="3" s="1"/>
  <c r="M1386" i="3"/>
  <c r="M1387" i="3"/>
  <c r="F1387" i="3" s="1"/>
  <c r="M1388" i="3"/>
  <c r="M1389" i="3"/>
  <c r="F1389" i="3" s="1"/>
  <c r="M1390" i="3"/>
  <c r="F1390" i="3" s="1"/>
  <c r="M1391" i="3"/>
  <c r="M1392" i="3"/>
  <c r="G1392" i="3" s="1"/>
  <c r="M1393" i="3"/>
  <c r="G1393" i="3" s="1"/>
  <c r="M1394" i="3"/>
  <c r="G1394" i="3" s="1"/>
  <c r="M1395" i="3"/>
  <c r="M1396" i="3"/>
  <c r="F1396" i="3" s="1"/>
  <c r="M1397" i="3"/>
  <c r="G1397" i="3" s="1"/>
  <c r="M1398" i="3"/>
  <c r="G1398" i="3" s="1"/>
  <c r="M1399" i="3"/>
  <c r="F1399" i="3" s="1"/>
  <c r="M1400" i="3"/>
  <c r="F1400" i="3" s="1"/>
  <c r="M1401" i="3"/>
  <c r="G1401" i="3" s="1"/>
  <c r="M1403" i="3"/>
  <c r="F1403" i="3" s="1"/>
  <c r="M1404" i="3"/>
  <c r="G1404" i="3" s="1"/>
  <c r="M1405" i="3"/>
  <c r="G1405" i="3" s="1"/>
  <c r="M1406" i="3"/>
  <c r="F1406" i="3" s="1"/>
  <c r="M1407" i="3"/>
  <c r="G1407" i="3" s="1"/>
  <c r="M1408" i="3"/>
  <c r="G1408" i="3" s="1"/>
  <c r="M1409" i="3"/>
  <c r="G1409" i="3" s="1"/>
  <c r="M1410" i="3"/>
  <c r="M1411" i="3"/>
  <c r="G1411" i="3" s="1"/>
  <c r="M1412" i="3"/>
  <c r="F1412" i="3" s="1"/>
  <c r="M1413" i="3"/>
  <c r="F1413" i="3" s="1"/>
  <c r="M1414" i="3"/>
  <c r="G1414" i="3" s="1"/>
  <c r="M1415" i="3"/>
  <c r="F1415" i="3" s="1"/>
  <c r="M1416" i="3"/>
  <c r="F1416" i="3" s="1"/>
  <c r="M1417" i="3"/>
  <c r="F1417" i="3" s="1"/>
  <c r="M1418" i="3"/>
  <c r="F1418" i="3" s="1"/>
  <c r="M1419" i="3"/>
  <c r="M1420" i="3"/>
  <c r="G1420" i="3" s="1"/>
  <c r="M1421" i="3"/>
  <c r="F1421" i="3" s="1"/>
  <c r="M1422" i="3"/>
  <c r="G1422" i="3" s="1"/>
  <c r="M1423" i="3"/>
  <c r="G1423" i="3" s="1"/>
  <c r="M1424" i="3"/>
  <c r="F1424" i="3" s="1"/>
  <c r="M1425" i="3"/>
  <c r="F1425" i="3" s="1"/>
  <c r="M1426" i="3"/>
  <c r="G1426" i="3" s="1"/>
  <c r="M1427" i="3"/>
  <c r="F1427" i="3" s="1"/>
  <c r="M1428" i="3"/>
  <c r="G1428" i="3" s="1"/>
  <c r="M1429" i="3"/>
  <c r="F1429" i="3" s="1"/>
  <c r="M1430" i="3"/>
  <c r="G1430" i="3" s="1"/>
  <c r="M1431" i="3"/>
  <c r="G1431" i="3" s="1"/>
  <c r="M1432" i="3"/>
  <c r="G1432" i="3" s="1"/>
  <c r="M1433" i="3"/>
  <c r="F1433" i="3" s="1"/>
  <c r="M1434" i="3"/>
  <c r="M1435" i="3"/>
  <c r="F1435" i="3" s="1"/>
  <c r="M1436" i="3"/>
  <c r="G1436" i="3" s="1"/>
  <c r="M1437" i="3"/>
  <c r="G1437" i="3" s="1"/>
  <c r="M1438" i="3"/>
  <c r="G1438" i="3" s="1"/>
  <c r="M1439" i="3"/>
  <c r="G1439" i="3" s="1"/>
  <c r="M1440" i="3"/>
  <c r="F1440" i="3" s="1"/>
  <c r="M1441" i="3"/>
  <c r="G1441" i="3" s="1"/>
  <c r="M1442" i="3"/>
  <c r="M1443" i="3"/>
  <c r="F1443" i="3" s="1"/>
  <c r="M1444" i="3"/>
  <c r="M1445" i="3"/>
  <c r="M1446" i="3"/>
  <c r="F1446" i="3" s="1"/>
  <c r="M1447" i="3"/>
  <c r="F1447" i="3" s="1"/>
  <c r="M1448" i="3"/>
  <c r="M1449" i="3"/>
  <c r="M1450" i="3"/>
  <c r="F1450" i="3" s="1"/>
  <c r="M1451" i="3"/>
  <c r="F1451" i="3" s="1"/>
  <c r="M1452" i="3"/>
  <c r="F1452" i="3" s="1"/>
  <c r="M1453" i="3"/>
  <c r="M1454" i="3"/>
  <c r="G1454" i="3" s="1"/>
  <c r="M1455" i="3"/>
  <c r="F1455" i="3" s="1"/>
  <c r="M1456" i="3"/>
  <c r="F1456" i="3" s="1"/>
  <c r="M1457" i="3"/>
  <c r="G1457" i="3" s="1"/>
  <c r="M1458" i="3"/>
  <c r="G1458" i="3" s="1"/>
  <c r="M1459" i="3"/>
  <c r="G1459" i="3" s="1"/>
  <c r="M1460" i="3"/>
  <c r="F1460" i="3" s="1"/>
  <c r="M1461" i="3"/>
  <c r="F1461" i="3" s="1"/>
  <c r="M1462" i="3"/>
  <c r="F562" i="5"/>
  <c r="F336" i="5"/>
  <c r="F212" i="5"/>
  <c r="F321" i="5"/>
  <c r="F67" i="8"/>
  <c r="F580" i="5"/>
  <c r="F262" i="5"/>
  <c r="F354" i="5"/>
  <c r="F214" i="5"/>
  <c r="F217" i="5"/>
  <c r="F148" i="5"/>
  <c r="F147" i="5"/>
  <c r="F135" i="5"/>
  <c r="F134" i="5"/>
  <c r="F92" i="5"/>
  <c r="F91" i="5"/>
  <c r="F89" i="5"/>
  <c r="F56" i="5"/>
  <c r="F55" i="5"/>
  <c r="F54" i="5"/>
  <c r="F597" i="5"/>
  <c r="F555" i="5"/>
  <c r="F506" i="5"/>
  <c r="F505" i="5"/>
  <c r="F494" i="5"/>
  <c r="F480" i="5"/>
  <c r="F479" i="5"/>
  <c r="F466" i="5"/>
  <c r="F417" i="5"/>
  <c r="F416" i="5"/>
  <c r="O889" i="4"/>
  <c r="O888" i="4"/>
  <c r="O887" i="4"/>
  <c r="O883" i="4"/>
  <c r="O884" i="4"/>
  <c r="O886" i="4"/>
  <c r="F510" i="5"/>
  <c r="F508" i="5"/>
  <c r="F405" i="5"/>
  <c r="F454" i="5"/>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101" i="11"/>
  <c r="F102" i="11"/>
  <c r="F103" i="11"/>
  <c r="F104" i="11"/>
  <c r="F105" i="11"/>
  <c r="F106" i="11"/>
  <c r="F107" i="11"/>
  <c r="F108" i="11"/>
  <c r="F109" i="11"/>
  <c r="F110" i="11"/>
  <c r="F111" i="11"/>
  <c r="F112" i="11"/>
  <c r="F113" i="11"/>
  <c r="F114" i="11"/>
  <c r="F115" i="11"/>
  <c r="F116" i="11"/>
  <c r="F117" i="11"/>
  <c r="F118" i="11"/>
  <c r="F119" i="11"/>
  <c r="F120" i="11"/>
  <c r="F121" i="11"/>
  <c r="F122" i="11"/>
  <c r="F124" i="11"/>
  <c r="F125" i="11"/>
  <c r="F127" i="11"/>
  <c r="F129" i="11"/>
  <c r="F130" i="11"/>
  <c r="F134" i="11"/>
  <c r="F135" i="11"/>
  <c r="F136" i="11"/>
  <c r="F137" i="11"/>
  <c r="F138" i="11"/>
  <c r="F139" i="11"/>
  <c r="F140" i="11"/>
  <c r="F141" i="11"/>
  <c r="F142" i="11"/>
  <c r="F143" i="11"/>
  <c r="F144" i="11"/>
  <c r="F145" i="11"/>
  <c r="F5" i="10"/>
  <c r="F6" i="10"/>
  <c r="F7" i="10"/>
  <c r="F8" i="10"/>
  <c r="F9" i="10"/>
  <c r="F10" i="10"/>
  <c r="F11" i="10"/>
  <c r="F12" i="10"/>
  <c r="F13" i="10"/>
  <c r="F14" i="10"/>
  <c r="F15" i="10"/>
  <c r="F16" i="10"/>
  <c r="F17" i="10"/>
  <c r="F18" i="10"/>
  <c r="F21" i="10"/>
  <c r="F22" i="10"/>
  <c r="F23" i="10"/>
  <c r="F24" i="10"/>
  <c r="F25" i="10"/>
  <c r="F26" i="10"/>
  <c r="F27" i="10"/>
  <c r="F29" i="10"/>
  <c r="F30" i="10"/>
  <c r="F31" i="10"/>
  <c r="F32" i="10"/>
  <c r="F33" i="10"/>
  <c r="F34" i="10"/>
  <c r="F35"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5" i="10"/>
  <c r="F66" i="10"/>
  <c r="F67" i="10"/>
  <c r="F68" i="10"/>
  <c r="F69" i="10"/>
  <c r="F70" i="10"/>
  <c r="F71" i="10"/>
  <c r="F72" i="10"/>
  <c r="F73" i="10"/>
  <c r="F74" i="10"/>
  <c r="F75" i="10"/>
  <c r="F76" i="10"/>
  <c r="F77" i="10"/>
  <c r="F78" i="10"/>
  <c r="F5" i="9"/>
  <c r="F6" i="9"/>
  <c r="F8" i="9"/>
  <c r="F9" i="9"/>
  <c r="F10" i="9"/>
  <c r="F11" i="9"/>
  <c r="F12" i="9"/>
  <c r="F13" i="9"/>
  <c r="F14" i="9"/>
  <c r="F15" i="9"/>
  <c r="F16" i="9"/>
  <c r="F17" i="9"/>
  <c r="F18" i="9"/>
  <c r="F19" i="9"/>
  <c r="F23" i="9"/>
  <c r="F24" i="9"/>
  <c r="F25" i="9"/>
  <c r="F26" i="9"/>
  <c r="F27" i="9"/>
  <c r="F31" i="9"/>
  <c r="F32" i="9"/>
  <c r="F33" i="9"/>
  <c r="F34" i="9"/>
  <c r="F35" i="9"/>
  <c r="F36" i="9"/>
  <c r="F37" i="9"/>
  <c r="F38" i="9"/>
  <c r="F39" i="9"/>
  <c r="F41" i="9"/>
  <c r="F42" i="9"/>
  <c r="F43" i="9"/>
  <c r="F44" i="9"/>
  <c r="F45" i="9"/>
  <c r="F46" i="9"/>
  <c r="F47" i="9"/>
  <c r="F48" i="9"/>
  <c r="F49" i="9"/>
  <c r="F50" i="9"/>
  <c r="F51" i="9"/>
  <c r="F52" i="9"/>
  <c r="F53" i="9"/>
  <c r="F54"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1" i="9"/>
  <c r="F112" i="9"/>
  <c r="F113" i="9"/>
  <c r="F114" i="9"/>
  <c r="F115" i="9"/>
  <c r="F4" i="8"/>
  <c r="F5" i="8"/>
  <c r="F6" i="8"/>
  <c r="F7" i="8"/>
  <c r="F9" i="8"/>
  <c r="F10" i="8"/>
  <c r="F11" i="8"/>
  <c r="F12" i="8"/>
  <c r="F14" i="8"/>
  <c r="F16" i="8"/>
  <c r="F17" i="8"/>
  <c r="F19" i="8"/>
  <c r="F20" i="8"/>
  <c r="F21" i="8"/>
  <c r="F23" i="8"/>
  <c r="F24" i="8"/>
  <c r="F25" i="8"/>
  <c r="F26" i="8"/>
  <c r="F32" i="8"/>
  <c r="F33" i="8"/>
  <c r="F34" i="8"/>
  <c r="F35" i="8"/>
  <c r="F37" i="8"/>
  <c r="F38" i="8"/>
  <c r="F39" i="8"/>
  <c r="F40" i="8"/>
  <c r="F41" i="8"/>
  <c r="F42" i="8"/>
  <c r="F43" i="8"/>
  <c r="F45" i="8"/>
  <c r="F46" i="8"/>
  <c r="F47" i="8"/>
  <c r="F48" i="8"/>
  <c r="F49" i="8"/>
  <c r="F50" i="8"/>
  <c r="F51" i="8"/>
  <c r="F53" i="8"/>
  <c r="F55" i="8"/>
  <c r="F56" i="8"/>
  <c r="F57" i="8"/>
  <c r="F58" i="8"/>
  <c r="F59" i="8"/>
  <c r="F60" i="8"/>
  <c r="F61" i="8"/>
  <c r="F62" i="8"/>
  <c r="F63" i="8"/>
  <c r="F64" i="8"/>
  <c r="F65" i="8"/>
  <c r="F66" i="8"/>
  <c r="F68" i="8"/>
  <c r="F69" i="8"/>
  <c r="F70" i="8"/>
  <c r="F72" i="8"/>
  <c r="F73" i="8"/>
  <c r="F74" i="8"/>
  <c r="F75" i="8"/>
  <c r="F76" i="8"/>
  <c r="F78" i="8"/>
  <c r="F79" i="8"/>
  <c r="F80" i="8"/>
  <c r="F81" i="8"/>
  <c r="F83" i="8"/>
  <c r="F84" i="8"/>
  <c r="F88" i="8"/>
  <c r="F89" i="8"/>
  <c r="F91" i="8"/>
  <c r="F92" i="8"/>
  <c r="F93" i="8"/>
  <c r="F94" i="8"/>
  <c r="F95" i="8"/>
  <c r="F96" i="8"/>
  <c r="F97" i="8"/>
  <c r="F100" i="8"/>
  <c r="F101" i="8"/>
  <c r="F103" i="8"/>
  <c r="F104" i="8"/>
  <c r="F105" i="8"/>
  <c r="F106" i="8"/>
  <c r="F107" i="8"/>
  <c r="F108" i="8"/>
  <c r="F109" i="8"/>
  <c r="F110" i="8"/>
  <c r="F111" i="8"/>
  <c r="F112" i="8"/>
  <c r="F113" i="8"/>
  <c r="F114" i="8"/>
  <c r="F115" i="8"/>
  <c r="F116" i="8"/>
  <c r="F117" i="8"/>
  <c r="F118" i="8"/>
  <c r="F120" i="8"/>
  <c r="F121" i="8"/>
  <c r="F122" i="8"/>
  <c r="F123" i="8"/>
  <c r="F124" i="8"/>
  <c r="F125" i="8"/>
  <c r="F126" i="8"/>
  <c r="F127" i="8"/>
  <c r="F129" i="8"/>
  <c r="F130" i="8"/>
  <c r="F131" i="8"/>
  <c r="F132" i="8"/>
  <c r="F133" i="8"/>
  <c r="F134" i="8"/>
  <c r="F136" i="8"/>
  <c r="F137" i="8"/>
  <c r="F139" i="8"/>
  <c r="F141" i="8"/>
  <c r="F142" i="8"/>
  <c r="F143" i="8"/>
  <c r="F146" i="8"/>
  <c r="F147" i="8"/>
  <c r="F154" i="8"/>
  <c r="F155" i="8"/>
  <c r="F157" i="8"/>
  <c r="F158" i="8"/>
  <c r="F159" i="8"/>
  <c r="F160" i="8"/>
  <c r="F161" i="8"/>
  <c r="F162" i="8"/>
  <c r="F163" i="8"/>
  <c r="F165" i="8"/>
  <c r="F167" i="8"/>
  <c r="F173" i="8"/>
  <c r="F174" i="8"/>
  <c r="F267" i="8"/>
  <c r="F268" i="8"/>
  <c r="F269" i="8"/>
  <c r="F270" i="8"/>
  <c r="F5" i="7"/>
  <c r="F6" i="7"/>
  <c r="F7" i="7"/>
  <c r="F8" i="7"/>
  <c r="F10" i="7"/>
  <c r="F11" i="7"/>
  <c r="F12" i="7"/>
  <c r="F13" i="7"/>
  <c r="F14" i="7"/>
  <c r="F15" i="7"/>
  <c r="F16" i="7"/>
  <c r="F18" i="7"/>
  <c r="F19" i="7"/>
  <c r="F20" i="7"/>
  <c r="F21" i="7"/>
  <c r="F23" i="7"/>
  <c r="F24" i="7"/>
  <c r="F25" i="7"/>
  <c r="F26" i="7"/>
  <c r="F27" i="7"/>
  <c r="F28" i="7"/>
  <c r="F2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6" i="7"/>
  <c r="F347" i="7"/>
  <c r="F348" i="7"/>
  <c r="F349" i="7"/>
  <c r="F350" i="7"/>
  <c r="F351" i="7"/>
  <c r="F352" i="7"/>
  <c r="F353" i="7"/>
  <c r="F354" i="7"/>
  <c r="F355" i="7"/>
  <c r="F356" i="7"/>
  <c r="F357" i="7"/>
  <c r="F358" i="7"/>
  <c r="F359" i="7"/>
  <c r="F360" i="7"/>
  <c r="F361"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F501" i="7"/>
  <c r="F502" i="7"/>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2" i="5"/>
  <c r="F13" i="5"/>
  <c r="F14" i="5"/>
  <c r="F15" i="5"/>
  <c r="F18" i="5"/>
  <c r="F19" i="5"/>
  <c r="F20" i="5"/>
  <c r="F21" i="5"/>
  <c r="F22" i="5"/>
  <c r="F23" i="5"/>
  <c r="F26" i="5"/>
  <c r="F27" i="5"/>
  <c r="F29" i="5"/>
  <c r="F30" i="5"/>
  <c r="F31" i="5"/>
  <c r="F32" i="5"/>
  <c r="F33" i="5"/>
  <c r="F34" i="5"/>
  <c r="F35" i="5"/>
  <c r="F36" i="5"/>
  <c r="F40" i="5"/>
  <c r="F41" i="5"/>
  <c r="F42" i="5"/>
  <c r="F44" i="5"/>
  <c r="F45" i="5"/>
  <c r="F47" i="5"/>
  <c r="F48" i="5"/>
  <c r="F49" i="5"/>
  <c r="F50" i="5"/>
  <c r="F51" i="5"/>
  <c r="F52" i="5"/>
  <c r="F53" i="5"/>
  <c r="F59" i="5"/>
  <c r="F63" i="5"/>
  <c r="F64" i="5"/>
  <c r="F65" i="5"/>
  <c r="F66" i="5"/>
  <c r="F67" i="5"/>
  <c r="F68" i="5"/>
  <c r="F69" i="5"/>
  <c r="F70" i="5"/>
  <c r="F71" i="5"/>
  <c r="F72" i="5"/>
  <c r="F74" i="5"/>
  <c r="F76" i="5"/>
  <c r="F77" i="5"/>
  <c r="F79" i="5"/>
  <c r="F80" i="5"/>
  <c r="F81" i="5"/>
  <c r="F82" i="5"/>
  <c r="F83" i="5"/>
  <c r="F84" i="5"/>
  <c r="F86" i="5"/>
  <c r="F87" i="5"/>
  <c r="F88" i="5"/>
  <c r="F96" i="5"/>
  <c r="F97" i="5"/>
  <c r="F98" i="5"/>
  <c r="F99" i="5"/>
  <c r="F100" i="5"/>
  <c r="F101" i="5"/>
  <c r="F103" i="5"/>
  <c r="F104" i="5"/>
  <c r="F106" i="5"/>
  <c r="F109" i="5"/>
  <c r="F110" i="5"/>
  <c r="F111" i="5"/>
  <c r="F115" i="5"/>
  <c r="F116" i="5"/>
  <c r="F117" i="5"/>
  <c r="F118" i="5"/>
  <c r="F120" i="5"/>
  <c r="F121" i="5"/>
  <c r="F122" i="5"/>
  <c r="F123" i="5"/>
  <c r="F124" i="5"/>
  <c r="F125" i="5"/>
  <c r="F126" i="5"/>
  <c r="F127" i="5"/>
  <c r="F128" i="5"/>
  <c r="F129" i="5"/>
  <c r="F130" i="5"/>
  <c r="F131" i="5"/>
  <c r="F132" i="5"/>
  <c r="F133" i="5"/>
  <c r="F137" i="5"/>
  <c r="F138" i="5"/>
  <c r="F139" i="5"/>
  <c r="F141" i="5"/>
  <c r="F142" i="5"/>
  <c r="F143" i="5"/>
  <c r="F145" i="5"/>
  <c r="F146" i="5"/>
  <c r="F152" i="5"/>
  <c r="F153" i="5"/>
  <c r="F156" i="5"/>
  <c r="F157" i="5"/>
  <c r="F158" i="5"/>
  <c r="F159" i="5"/>
  <c r="F160" i="5"/>
  <c r="F161" i="5"/>
  <c r="F163" i="5"/>
  <c r="F175" i="5"/>
  <c r="F176" i="5"/>
  <c r="F177" i="5"/>
  <c r="F178" i="5"/>
  <c r="F179" i="5"/>
  <c r="F180" i="5"/>
  <c r="F183" i="5"/>
  <c r="F185" i="5"/>
  <c r="F186" i="5"/>
  <c r="F187" i="5"/>
  <c r="F189" i="5"/>
  <c r="F190" i="5"/>
  <c r="F191" i="5"/>
  <c r="F192" i="5"/>
  <c r="F193" i="5"/>
  <c r="F194" i="5"/>
  <c r="F195" i="5"/>
  <c r="F197" i="5"/>
  <c r="F200" i="5"/>
  <c r="F201" i="5"/>
  <c r="F203" i="5"/>
  <c r="F205" i="5"/>
  <c r="F206" i="5"/>
  <c r="F207" i="5"/>
  <c r="F208" i="5"/>
  <c r="F210" i="5"/>
  <c r="F211" i="5"/>
  <c r="F213" i="5"/>
  <c r="F215" i="5"/>
  <c r="F219" i="5"/>
  <c r="F220" i="5"/>
  <c r="F221" i="5"/>
  <c r="F223" i="5"/>
  <c r="F224" i="5"/>
  <c r="F226" i="5"/>
  <c r="F227" i="5"/>
  <c r="F229" i="5"/>
  <c r="F230" i="5"/>
  <c r="F232" i="5"/>
  <c r="F233" i="5"/>
  <c r="F234" i="5"/>
  <c r="F236" i="5"/>
  <c r="F237" i="5"/>
  <c r="F238" i="5"/>
  <c r="F239" i="5"/>
  <c r="F240" i="5"/>
  <c r="F241" i="5"/>
  <c r="F242" i="5"/>
  <c r="F243" i="5"/>
  <c r="F244" i="5"/>
  <c r="F245" i="5"/>
  <c r="F247" i="5"/>
  <c r="F248" i="5"/>
  <c r="F249" i="5"/>
  <c r="F250" i="5"/>
  <c r="F251" i="5"/>
  <c r="F252" i="5"/>
  <c r="F253" i="5"/>
  <c r="F254" i="5"/>
  <c r="F256" i="5"/>
  <c r="F257" i="5"/>
  <c r="F259" i="5"/>
  <c r="F260" i="5"/>
  <c r="F263" i="5"/>
  <c r="F264" i="5"/>
  <c r="F265" i="5"/>
  <c r="F275" i="5"/>
  <c r="F276" i="5"/>
  <c r="F279" i="5"/>
  <c r="F283" i="5"/>
  <c r="F284" i="5"/>
  <c r="F285" i="5"/>
  <c r="F286" i="5"/>
  <c r="F287" i="5"/>
  <c r="F290" i="5"/>
  <c r="F293" i="5"/>
  <c r="F294" i="5"/>
  <c r="F295" i="5"/>
  <c r="F296" i="5"/>
  <c r="F297" i="5"/>
  <c r="F298" i="5"/>
  <c r="F299" i="5"/>
  <c r="F305" i="5"/>
  <c r="F306" i="5"/>
  <c r="F307" i="5"/>
  <c r="F311" i="5"/>
  <c r="F314" i="5"/>
  <c r="F315" i="5"/>
  <c r="F316" i="5"/>
  <c r="F319" i="5"/>
  <c r="F320" i="5"/>
  <c r="F324" i="5"/>
  <c r="F325" i="5"/>
  <c r="F326" i="5"/>
  <c r="F327" i="5"/>
  <c r="F328" i="5"/>
  <c r="F329" i="5"/>
  <c r="F331" i="5"/>
  <c r="F332" i="5"/>
  <c r="F333" i="5"/>
  <c r="F335" i="5"/>
  <c r="F337" i="5"/>
  <c r="F344" i="5"/>
  <c r="F345" i="5"/>
  <c r="F346" i="5"/>
  <c r="F347" i="5"/>
  <c r="F348" i="5"/>
  <c r="F349" i="5"/>
  <c r="F350" i="5"/>
  <c r="F351" i="5"/>
  <c r="F352" i="5"/>
  <c r="F353" i="5"/>
  <c r="F356" i="5"/>
  <c r="F357" i="5"/>
  <c r="F358" i="5"/>
  <c r="F360" i="5"/>
  <c r="F362" i="5"/>
  <c r="F363" i="5"/>
  <c r="F364" i="5"/>
  <c r="F366" i="5"/>
  <c r="F367" i="5"/>
  <c r="F369" i="5"/>
  <c r="F372" i="5"/>
  <c r="F373" i="5"/>
  <c r="F376" i="5"/>
  <c r="F377" i="5"/>
  <c r="F389" i="5"/>
  <c r="F390" i="5"/>
  <c r="F391" i="5"/>
  <c r="F392" i="5"/>
  <c r="F393" i="5"/>
  <c r="F394" i="5"/>
  <c r="F395" i="5"/>
  <c r="F396" i="5"/>
  <c r="F399" i="5"/>
  <c r="F400" i="5"/>
  <c r="F402" i="5"/>
  <c r="F403" i="5"/>
  <c r="F404" i="5"/>
  <c r="F407" i="5"/>
  <c r="F408" i="5"/>
  <c r="F410" i="5"/>
  <c r="F411" i="5"/>
  <c r="F414" i="5"/>
  <c r="F419" i="5"/>
  <c r="F421" i="5"/>
  <c r="F422" i="5"/>
  <c r="F423" i="5"/>
  <c r="F424" i="5"/>
  <c r="F425" i="5"/>
  <c r="F426" i="5"/>
  <c r="F427" i="5"/>
  <c r="F428" i="5"/>
  <c r="F429" i="5"/>
  <c r="F430" i="5"/>
  <c r="F431" i="5"/>
  <c r="F432" i="5"/>
  <c r="F433" i="5"/>
  <c r="F434" i="5"/>
  <c r="F435" i="5"/>
  <c r="F437" i="5"/>
  <c r="F438" i="5"/>
  <c r="F439" i="5"/>
  <c r="F440" i="5"/>
  <c r="F441" i="5"/>
  <c r="F442" i="5"/>
  <c r="F443" i="5"/>
  <c r="F445" i="5"/>
  <c r="F446" i="5"/>
  <c r="F447" i="5"/>
  <c r="F448" i="5"/>
  <c r="F449" i="5"/>
  <c r="F451" i="5"/>
  <c r="F452" i="5"/>
  <c r="F453" i="5"/>
  <c r="F456" i="5"/>
  <c r="F458" i="5"/>
  <c r="F459" i="5"/>
  <c r="F460" i="5"/>
  <c r="F461" i="5"/>
  <c r="F462" i="5"/>
  <c r="F463" i="5"/>
  <c r="F464" i="5"/>
  <c r="F465" i="5"/>
  <c r="F467" i="5"/>
  <c r="F470" i="5"/>
  <c r="F472" i="5"/>
  <c r="F473" i="5"/>
  <c r="F474" i="5"/>
  <c r="F475" i="5"/>
  <c r="F476" i="5"/>
  <c r="F477" i="5"/>
  <c r="F478" i="5"/>
  <c r="F486" i="5"/>
  <c r="F488" i="5"/>
  <c r="F489" i="5"/>
  <c r="F490" i="5"/>
  <c r="F491" i="5"/>
  <c r="F492" i="5"/>
  <c r="F495" i="5"/>
  <c r="F496" i="5"/>
  <c r="F499" i="5"/>
  <c r="F500" i="5"/>
  <c r="F501" i="5"/>
  <c r="F502" i="5"/>
  <c r="F503" i="5"/>
  <c r="F507" i="5"/>
  <c r="F512" i="5"/>
  <c r="F513" i="5"/>
  <c r="F514" i="5"/>
  <c r="F515" i="5"/>
  <c r="F516" i="5"/>
  <c r="F517" i="5"/>
  <c r="F518" i="5"/>
  <c r="F520" i="5"/>
  <c r="F522" i="5"/>
  <c r="F523" i="5"/>
  <c r="F524" i="5"/>
  <c r="F525" i="5"/>
  <c r="F526" i="5"/>
  <c r="F527" i="5"/>
  <c r="F528" i="5"/>
  <c r="F529" i="5"/>
  <c r="F530" i="5"/>
  <c r="F531" i="5"/>
  <c r="F532" i="5"/>
  <c r="F534" i="5"/>
  <c r="F535" i="5"/>
  <c r="F537" i="5"/>
  <c r="F538" i="5"/>
  <c r="F539" i="5"/>
  <c r="F540" i="5"/>
  <c r="F541" i="5"/>
  <c r="F542" i="5"/>
  <c r="F543" i="5"/>
  <c r="F544" i="5"/>
  <c r="F545" i="5"/>
  <c r="F546" i="5"/>
  <c r="F547" i="5"/>
  <c r="F548" i="5"/>
  <c r="F549" i="5"/>
  <c r="F550" i="5"/>
  <c r="F551" i="5"/>
  <c r="F552" i="5"/>
  <c r="F553" i="5"/>
  <c r="F554" i="5"/>
  <c r="F556" i="5"/>
  <c r="F557" i="5"/>
  <c r="F559" i="5"/>
  <c r="F560" i="5"/>
  <c r="F561" i="5"/>
  <c r="F563" i="5"/>
  <c r="F564" i="5"/>
  <c r="F565" i="5"/>
  <c r="F566" i="5"/>
  <c r="F568" i="5"/>
  <c r="F571" i="5"/>
  <c r="F572" i="5"/>
  <c r="F578" i="5"/>
  <c r="F579" i="5"/>
  <c r="F581" i="5"/>
  <c r="F582" i="5"/>
  <c r="F584" i="5"/>
  <c r="F585" i="5"/>
  <c r="F587" i="5"/>
  <c r="F588" i="5"/>
  <c r="F592" i="5"/>
  <c r="F593" i="5"/>
  <c r="F594" i="5"/>
  <c r="F595" i="5"/>
  <c r="F603" i="5"/>
  <c r="F604" i="5"/>
  <c r="F605" i="5"/>
  <c r="F606" i="5"/>
  <c r="F608" i="5"/>
  <c r="F609" i="5"/>
  <c r="F610" i="5"/>
  <c r="O4" i="4"/>
  <c r="F4" i="4" s="1"/>
  <c r="M5" i="4"/>
  <c r="G5" i="4" s="1"/>
  <c r="O5" i="4"/>
  <c r="O7" i="4"/>
  <c r="O57" i="4"/>
  <c r="O58" i="4"/>
  <c r="O59" i="4"/>
  <c r="O60" i="4"/>
  <c r="O61" i="4"/>
  <c r="O62" i="4"/>
  <c r="O63" i="4"/>
  <c r="O64" i="4"/>
  <c r="O65" i="4"/>
  <c r="O66" i="4"/>
  <c r="O67" i="4"/>
  <c r="O68" i="4"/>
  <c r="O69" i="4"/>
  <c r="O70" i="4"/>
  <c r="O71" i="4"/>
  <c r="O72" i="4"/>
  <c r="O73" i="4"/>
  <c r="O74" i="4"/>
  <c r="O75" i="4"/>
  <c r="O76" i="4"/>
  <c r="O77" i="4"/>
  <c r="O78" i="4"/>
  <c r="O79" i="4"/>
  <c r="O80" i="4"/>
  <c r="O81" i="4"/>
  <c r="O83" i="4"/>
  <c r="O84" i="4"/>
  <c r="O85" i="4"/>
  <c r="O86" i="4"/>
  <c r="O87" i="4"/>
  <c r="O88" i="4"/>
  <c r="O89" i="4"/>
  <c r="O90" i="4"/>
  <c r="O91" i="4"/>
  <c r="O93" i="4"/>
  <c r="O94" i="4"/>
  <c r="O96" i="4"/>
  <c r="O97" i="4"/>
  <c r="O98" i="4"/>
  <c r="O99" i="4"/>
  <c r="O100" i="4"/>
  <c r="O101" i="4"/>
  <c r="O102" i="4"/>
  <c r="O103" i="4"/>
  <c r="O104" i="4"/>
  <c r="O105" i="4"/>
  <c r="O106" i="4"/>
  <c r="O107" i="4"/>
  <c r="O108" i="4"/>
  <c r="O109" i="4"/>
  <c r="O110" i="4"/>
  <c r="O111" i="4"/>
  <c r="O112" i="4"/>
  <c r="O113" i="4"/>
  <c r="O114" i="4"/>
  <c r="O117" i="4"/>
  <c r="O118" i="4"/>
  <c r="O119" i="4"/>
  <c r="O120" i="4"/>
  <c r="O121" i="4"/>
  <c r="O122" i="4"/>
  <c r="O123" i="4"/>
  <c r="O124" i="4"/>
  <c r="O125" i="4"/>
  <c r="O126" i="4"/>
  <c r="O127" i="4"/>
  <c r="O128" i="4"/>
  <c r="O131" i="4"/>
  <c r="O132" i="4"/>
  <c r="O133" i="4"/>
  <c r="O134" i="4"/>
  <c r="O135" i="4"/>
  <c r="O136" i="4"/>
  <c r="O137" i="4"/>
  <c r="O138" i="4"/>
  <c r="O139" i="4"/>
  <c r="O140" i="4"/>
  <c r="O141" i="4"/>
  <c r="O142" i="4"/>
  <c r="O143" i="4"/>
  <c r="O144" i="4"/>
  <c r="O145" i="4"/>
  <c r="O146" i="4"/>
  <c r="O147" i="4"/>
  <c r="O148" i="4"/>
  <c r="O149" i="4"/>
  <c r="O150" i="4"/>
  <c r="O151" i="4"/>
  <c r="O152" i="4"/>
  <c r="O153" i="4"/>
  <c r="O161" i="4"/>
  <c r="O162" i="4"/>
  <c r="O163" i="4"/>
  <c r="O164" i="4"/>
  <c r="O165" i="4"/>
  <c r="O183" i="4"/>
  <c r="O184" i="4"/>
  <c r="O185" i="4"/>
  <c r="O186" i="4"/>
  <c r="O187" i="4"/>
  <c r="O189" i="4"/>
  <c r="O190" i="4"/>
  <c r="O191" i="4"/>
  <c r="O192" i="4"/>
  <c r="O193" i="4"/>
  <c r="O194" i="4"/>
  <c r="O195" i="4"/>
  <c r="O196" i="4"/>
  <c r="O197" i="4"/>
  <c r="O198" i="4"/>
  <c r="O199" i="4"/>
  <c r="O202" i="4"/>
  <c r="O203" i="4"/>
  <c r="O204" i="4"/>
  <c r="O205" i="4"/>
  <c r="O206" i="4"/>
  <c r="O207" i="4"/>
  <c r="O208" i="4"/>
  <c r="O209" i="4"/>
  <c r="O214" i="4"/>
  <c r="O215" i="4"/>
  <c r="O217" i="4"/>
  <c r="O218" i="4"/>
  <c r="O219" i="4"/>
  <c r="O220" i="4"/>
  <c r="O221" i="4"/>
  <c r="O222" i="4"/>
  <c r="O223" i="4"/>
  <c r="O224" i="4"/>
  <c r="O226" i="4"/>
  <c r="O227" i="4"/>
  <c r="O228" i="4"/>
  <c r="O229" i="4"/>
  <c r="O230" i="4"/>
  <c r="O234" i="4"/>
  <c r="O235" i="4"/>
  <c r="O236" i="4"/>
  <c r="O237" i="4"/>
  <c r="O238" i="4"/>
  <c r="O239" i="4"/>
  <c r="O240" i="4"/>
  <c r="O241" i="4"/>
  <c r="O242" i="4"/>
  <c r="O243" i="4"/>
  <c r="O244" i="4"/>
  <c r="O245" i="4"/>
  <c r="O246" i="4"/>
  <c r="O247" i="4"/>
  <c r="O248" i="4"/>
  <c r="O249" i="4"/>
  <c r="O250" i="4"/>
  <c r="O251" i="4"/>
  <c r="O252" i="4"/>
  <c r="O253" i="4"/>
  <c r="O254" i="4"/>
  <c r="O255" i="4"/>
  <c r="O256" i="4"/>
  <c r="O257" i="4"/>
  <c r="O258" i="4"/>
  <c r="O259" i="4"/>
  <c r="O260" i="4"/>
  <c r="O261" i="4"/>
  <c r="O262" i="4"/>
  <c r="O263" i="4"/>
  <c r="O264" i="4"/>
  <c r="O266" i="4"/>
  <c r="O267" i="4"/>
  <c r="O268" i="4"/>
  <c r="O269" i="4"/>
  <c r="O271" i="4"/>
  <c r="O273" i="4"/>
  <c r="O274" i="4"/>
  <c r="O275" i="4"/>
  <c r="O276" i="4"/>
  <c r="O277" i="4"/>
  <c r="O278" i="4"/>
  <c r="O279" i="4"/>
  <c r="O280" i="4"/>
  <c r="O281" i="4"/>
  <c r="O282" i="4"/>
  <c r="O283" i="4"/>
  <c r="O284" i="4"/>
  <c r="O289" i="4"/>
  <c r="O290" i="4"/>
  <c r="O291" i="4"/>
  <c r="O296" i="4"/>
  <c r="O297" i="4"/>
  <c r="O298" i="4"/>
  <c r="O299" i="4"/>
  <c r="O300" i="4"/>
  <c r="O301" i="4"/>
  <c r="O302" i="4"/>
  <c r="O307" i="4"/>
  <c r="O308" i="4"/>
  <c r="O309" i="4"/>
  <c r="O310" i="4"/>
  <c r="O311" i="4"/>
  <c r="O312" i="4"/>
  <c r="O313" i="4"/>
  <c r="O314" i="4"/>
  <c r="O315" i="4"/>
  <c r="O316" i="4"/>
  <c r="O317" i="4"/>
  <c r="O318" i="4"/>
  <c r="O319" i="4"/>
  <c r="O320" i="4"/>
  <c r="O325" i="4"/>
  <c r="O326" i="4"/>
  <c r="O327" i="4"/>
  <c r="O336" i="4"/>
  <c r="O337" i="4"/>
  <c r="O340" i="4"/>
  <c r="O341" i="4"/>
  <c r="O342" i="4"/>
  <c r="O344" i="4"/>
  <c r="O345" i="4"/>
  <c r="O346" i="4"/>
  <c r="O347" i="4"/>
  <c r="O348" i="4"/>
  <c r="O349" i="4"/>
  <c r="O350" i="4"/>
  <c r="O351" i="4"/>
  <c r="O352" i="4"/>
  <c r="O353" i="4"/>
  <c r="O354" i="4"/>
  <c r="O355" i="4"/>
  <c r="O356" i="4"/>
  <c r="O357" i="4"/>
  <c r="O359" i="4"/>
  <c r="O360" i="4"/>
  <c r="O361" i="4"/>
  <c r="O362" i="4"/>
  <c r="O363" i="4"/>
  <c r="O364" i="4"/>
  <c r="O365" i="4"/>
  <c r="O366" i="4"/>
  <c r="O367" i="4"/>
  <c r="O368" i="4"/>
  <c r="O369" i="4"/>
  <c r="O370" i="4"/>
  <c r="O371" i="4"/>
  <c r="O372" i="4"/>
  <c r="O374" i="4"/>
  <c r="O375" i="4"/>
  <c r="O376" i="4"/>
  <c r="O377" i="4"/>
  <c r="O378" i="4"/>
  <c r="O379" i="4"/>
  <c r="O380" i="4"/>
  <c r="O381" i="4"/>
  <c r="O382" i="4"/>
  <c r="O383" i="4"/>
  <c r="O385" i="4"/>
  <c r="O386" i="4"/>
  <c r="O387" i="4"/>
  <c r="O388" i="4"/>
  <c r="O389" i="4"/>
  <c r="O390" i="4"/>
  <c r="O391" i="4"/>
  <c r="O392" i="4"/>
  <c r="O393" i="4"/>
  <c r="O394" i="4"/>
  <c r="O395" i="4"/>
  <c r="O397" i="4"/>
  <c r="O398" i="4"/>
  <c r="O399" i="4"/>
  <c r="O400" i="4"/>
  <c r="O401" i="4"/>
  <c r="O402" i="4"/>
  <c r="O403" i="4"/>
  <c r="O404" i="4"/>
  <c r="O405" i="4"/>
  <c r="O406" i="4"/>
  <c r="O407" i="4"/>
  <c r="O408" i="4"/>
  <c r="O409" i="4"/>
  <c r="O410" i="4"/>
  <c r="O411" i="4"/>
  <c r="O413" i="4"/>
  <c r="O416" i="4"/>
  <c r="O417" i="4"/>
  <c r="O418" i="4"/>
  <c r="O419" i="4"/>
  <c r="O420" i="4"/>
  <c r="O421" i="4"/>
  <c r="O422" i="4"/>
  <c r="O423" i="4"/>
  <c r="O424" i="4"/>
  <c r="O425" i="4"/>
  <c r="O426" i="4"/>
  <c r="O427" i="4"/>
  <c r="O428" i="4"/>
  <c r="O429" i="4"/>
  <c r="O430" i="4"/>
  <c r="O431" i="4"/>
  <c r="O432" i="4"/>
  <c r="O433" i="4"/>
  <c r="O434" i="4"/>
  <c r="O435" i="4"/>
  <c r="O436" i="4"/>
  <c r="O437" i="4"/>
  <c r="O444" i="4"/>
  <c r="O470" i="4"/>
  <c r="O471" i="4"/>
  <c r="O472" i="4"/>
  <c r="O473" i="4"/>
  <c r="O474" i="4"/>
  <c r="O475" i="4"/>
  <c r="O480" i="4"/>
  <c r="O481" i="4"/>
  <c r="O483" i="4"/>
  <c r="O484" i="4"/>
  <c r="O485" i="4"/>
  <c r="O486" i="4"/>
  <c r="O487" i="4"/>
  <c r="O488" i="4"/>
  <c r="O489" i="4"/>
  <c r="O490" i="4"/>
  <c r="O491" i="4"/>
  <c r="O492" i="4"/>
  <c r="O496" i="4"/>
  <c r="O498" i="4"/>
  <c r="O499" i="4"/>
  <c r="O500" i="4"/>
  <c r="O501" i="4"/>
  <c r="O502" i="4"/>
  <c r="O504" i="4"/>
  <c r="O506" i="4"/>
  <c r="O507" i="4"/>
  <c r="O508" i="4"/>
  <c r="O509" i="4"/>
  <c r="O510" i="4"/>
  <c r="O511" i="4"/>
  <c r="O512" i="4"/>
  <c r="O513" i="4"/>
  <c r="O514" i="4"/>
  <c r="O515" i="4"/>
  <c r="O516" i="4"/>
  <c r="O518" i="4"/>
  <c r="O519" i="4"/>
  <c r="O520" i="4"/>
  <c r="O521" i="4"/>
  <c r="O522" i="4"/>
  <c r="O523" i="4"/>
  <c r="O524" i="4"/>
  <c r="O525" i="4"/>
  <c r="O526" i="4"/>
  <c r="O527" i="4"/>
  <c r="O528" i="4"/>
  <c r="O529" i="4"/>
  <c r="O530" i="4"/>
  <c r="O531" i="4"/>
  <c r="O532" i="4"/>
  <c r="O533" i="4"/>
  <c r="O534" i="4"/>
  <c r="O535" i="4"/>
  <c r="O536" i="4"/>
  <c r="O537" i="4"/>
  <c r="O544" i="4"/>
  <c r="O545" i="4"/>
  <c r="O546" i="4"/>
  <c r="O547" i="4"/>
  <c r="O548" i="4"/>
  <c r="O549" i="4"/>
  <c r="O550" i="4"/>
  <c r="O551" i="4"/>
  <c r="O552" i="4"/>
  <c r="O553" i="4"/>
  <c r="O554" i="4"/>
  <c r="O555" i="4"/>
  <c r="O556" i="4"/>
  <c r="O557" i="4"/>
  <c r="O558" i="4"/>
  <c r="O559" i="4"/>
  <c r="O560" i="4"/>
  <c r="O561" i="4"/>
  <c r="O562" i="4"/>
  <c r="O563" i="4"/>
  <c r="O564" i="4"/>
  <c r="O565" i="4"/>
  <c r="O566" i="4"/>
  <c r="O567" i="4"/>
  <c r="O568" i="4"/>
  <c r="O569" i="4"/>
  <c r="O570" i="4"/>
  <c r="O571" i="4"/>
  <c r="O572" i="4"/>
  <c r="O573" i="4"/>
  <c r="O574" i="4"/>
  <c r="O575" i="4"/>
  <c r="O577" i="4"/>
  <c r="O578" i="4"/>
  <c r="O579" i="4"/>
  <c r="O580" i="4"/>
  <c r="O581" i="4"/>
  <c r="O582" i="4"/>
  <c r="O583" i="4"/>
  <c r="O585" i="4"/>
  <c r="O586" i="4"/>
  <c r="O588" i="4"/>
  <c r="O589" i="4"/>
  <c r="O590" i="4"/>
  <c r="O591" i="4"/>
  <c r="O592" i="4"/>
  <c r="O594" i="4"/>
  <c r="O595" i="4"/>
  <c r="O596" i="4"/>
  <c r="O597" i="4"/>
  <c r="O598" i="4"/>
  <c r="O599" i="4"/>
  <c r="O600" i="4"/>
  <c r="O601" i="4"/>
  <c r="O602" i="4"/>
  <c r="O603" i="4"/>
  <c r="O604" i="4"/>
  <c r="O605" i="4"/>
  <c r="O606" i="4"/>
  <c r="O607" i="4"/>
  <c r="O608" i="4"/>
  <c r="O609" i="4"/>
  <c r="O610" i="4"/>
  <c r="O611" i="4"/>
  <c r="O612" i="4"/>
  <c r="O613" i="4"/>
  <c r="O614" i="4"/>
  <c r="O615" i="4"/>
  <c r="O616" i="4"/>
  <c r="O617" i="4"/>
  <c r="O618" i="4"/>
  <c r="O619" i="4"/>
  <c r="O620" i="4"/>
  <c r="O621" i="4"/>
  <c r="O622" i="4"/>
  <c r="O623" i="4"/>
  <c r="O624" i="4"/>
  <c r="O626" i="4"/>
  <c r="O627" i="4"/>
  <c r="O629" i="4"/>
  <c r="O630" i="4"/>
  <c r="O631" i="4"/>
  <c r="O632" i="4"/>
  <c r="O633" i="4"/>
  <c r="O634" i="4"/>
  <c r="O635" i="4"/>
  <c r="O636" i="4"/>
  <c r="O637" i="4"/>
  <c r="O638" i="4"/>
  <c r="O639" i="4"/>
  <c r="O640" i="4"/>
  <c r="O641" i="4"/>
  <c r="O642" i="4"/>
  <c r="O643" i="4"/>
  <c r="O644" i="4"/>
  <c r="O645" i="4"/>
  <c r="O647" i="4"/>
  <c r="O650" i="4"/>
  <c r="O651" i="4"/>
  <c r="O652" i="4"/>
  <c r="O654" i="4"/>
  <c r="O655" i="4"/>
  <c r="O656" i="4"/>
  <c r="O657" i="4"/>
  <c r="O659" i="4"/>
  <c r="O660" i="4"/>
  <c r="O661" i="4"/>
  <c r="O662" i="4"/>
  <c r="O663" i="4"/>
  <c r="O664" i="4"/>
  <c r="O665" i="4"/>
  <c r="O666" i="4"/>
  <c r="O673" i="4"/>
  <c r="O674" i="4"/>
  <c r="O675" i="4"/>
  <c r="O676" i="4"/>
  <c r="O677" i="4"/>
  <c r="O678" i="4"/>
  <c r="O679" i="4"/>
  <c r="O680" i="4"/>
  <c r="O681" i="4"/>
  <c r="O682" i="4"/>
  <c r="O683" i="4"/>
  <c r="O684" i="4"/>
  <c r="O685" i="4"/>
  <c r="O686" i="4"/>
  <c r="O687" i="4"/>
  <c r="O688" i="4"/>
  <c r="O689" i="4"/>
  <c r="O690" i="4"/>
  <c r="O691" i="4"/>
  <c r="O692" i="4"/>
  <c r="O693" i="4"/>
  <c r="O694" i="4"/>
  <c r="O695" i="4"/>
  <c r="O696" i="4"/>
  <c r="O697" i="4"/>
  <c r="O698" i="4"/>
  <c r="O699" i="4"/>
  <c r="O700" i="4"/>
  <c r="O701" i="4"/>
  <c r="O702" i="4"/>
  <c r="O703" i="4"/>
  <c r="O704" i="4"/>
  <c r="O705" i="4"/>
  <c r="O706" i="4"/>
  <c r="O707" i="4"/>
  <c r="O708" i="4"/>
  <c r="O709" i="4"/>
  <c r="O711" i="4"/>
  <c r="O712" i="4"/>
  <c r="O713" i="4"/>
  <c r="O714" i="4"/>
  <c r="O715" i="4"/>
  <c r="O716" i="4"/>
  <c r="O717" i="4"/>
  <c r="O718" i="4"/>
  <c r="O719" i="4"/>
  <c r="O720" i="4"/>
  <c r="O721" i="4"/>
  <c r="O722" i="4"/>
  <c r="O723" i="4"/>
  <c r="O735" i="4"/>
  <c r="O736" i="4"/>
  <c r="O740" i="4"/>
  <c r="O741" i="4"/>
  <c r="O742" i="4"/>
  <c r="O743" i="4"/>
  <c r="O744" i="4"/>
  <c r="O751" i="4"/>
  <c r="O752" i="4"/>
  <c r="O753" i="4"/>
  <c r="O754" i="4"/>
  <c r="O755" i="4"/>
  <c r="O756" i="4"/>
  <c r="O757" i="4"/>
  <c r="O758" i="4"/>
  <c r="O759" i="4"/>
  <c r="O766" i="4"/>
  <c r="O767" i="4"/>
  <c r="O768" i="4"/>
  <c r="O769" i="4"/>
  <c r="O770" i="4"/>
  <c r="O771" i="4"/>
  <c r="O772" i="4"/>
  <c r="O773" i="4"/>
  <c r="O779" i="4"/>
  <c r="O780" i="4"/>
  <c r="O781" i="4"/>
  <c r="O782" i="4"/>
  <c r="O783" i="4"/>
  <c r="O784" i="4"/>
  <c r="O785" i="4"/>
  <c r="O786" i="4"/>
  <c r="O787" i="4"/>
  <c r="O788" i="4"/>
  <c r="O789" i="4"/>
  <c r="O790" i="4"/>
  <c r="O791" i="4"/>
  <c r="O792" i="4"/>
  <c r="O793" i="4"/>
  <c r="O794" i="4"/>
  <c r="O795" i="4"/>
  <c r="O796" i="4"/>
  <c r="O797" i="4"/>
  <c r="O798" i="4"/>
  <c r="O799" i="4"/>
  <c r="O800" i="4"/>
  <c r="O801" i="4"/>
  <c r="O802" i="4"/>
  <c r="O803" i="4"/>
  <c r="O804" i="4"/>
  <c r="O806" i="4"/>
  <c r="O807" i="4"/>
  <c r="O808" i="4"/>
  <c r="O809" i="4"/>
  <c r="O811" i="4"/>
  <c r="O812" i="4"/>
  <c r="O813" i="4"/>
  <c r="O814" i="4"/>
  <c r="O815" i="4"/>
  <c r="O816" i="4"/>
  <c r="O817" i="4"/>
  <c r="O818" i="4"/>
  <c r="O819" i="4"/>
  <c r="O821" i="4"/>
  <c r="O822" i="4"/>
  <c r="O823" i="4"/>
  <c r="O824" i="4"/>
  <c r="O825" i="4"/>
  <c r="O826" i="4"/>
  <c r="O827" i="4"/>
  <c r="O829" i="4"/>
  <c r="O830" i="4"/>
  <c r="O831" i="4"/>
  <c r="O832" i="4"/>
  <c r="O833" i="4"/>
  <c r="O835" i="4"/>
  <c r="O836" i="4"/>
  <c r="O837" i="4"/>
  <c r="O839" i="4"/>
  <c r="O840" i="4"/>
  <c r="O841" i="4"/>
  <c r="O842" i="4"/>
  <c r="O843" i="4"/>
  <c r="O844" i="4"/>
  <c r="O845" i="4"/>
  <c r="O849" i="4"/>
  <c r="O850" i="4"/>
  <c r="O852" i="4"/>
  <c r="O853" i="4"/>
  <c r="O854" i="4"/>
  <c r="O855" i="4"/>
  <c r="O860" i="4"/>
  <c r="O861" i="4"/>
  <c r="O862" i="4"/>
  <c r="O865" i="4"/>
  <c r="O866" i="4"/>
  <c r="O867" i="4"/>
  <c r="O868" i="4"/>
  <c r="O869" i="4"/>
  <c r="O870" i="4"/>
  <c r="O871" i="4"/>
  <c r="O872" i="4"/>
  <c r="O873" i="4"/>
  <c r="O874" i="4"/>
  <c r="O875" i="4"/>
  <c r="O876" i="4"/>
  <c r="O877" i="4"/>
  <c r="O878" i="4"/>
  <c r="O880" i="4"/>
  <c r="O881" i="4"/>
  <c r="O882" i="4"/>
  <c r="O890" i="4"/>
  <c r="O891" i="4"/>
  <c r="O892" i="4"/>
  <c r="O894" i="4"/>
  <c r="O896" i="4"/>
  <c r="O897" i="4"/>
  <c r="O898" i="4"/>
  <c r="O899" i="4"/>
  <c r="O900" i="4"/>
  <c r="O901" i="4"/>
  <c r="O902" i="4"/>
  <c r="O903" i="4"/>
  <c r="O904" i="4"/>
  <c r="O905" i="4"/>
  <c r="O906" i="4"/>
  <c r="O907" i="4"/>
  <c r="O908" i="4"/>
  <c r="O909" i="4"/>
  <c r="O910" i="4"/>
  <c r="O913" i="4"/>
  <c r="O914" i="4"/>
  <c r="O915" i="4"/>
  <c r="O916" i="4"/>
  <c r="O917" i="4"/>
  <c r="O918" i="4"/>
  <c r="O919" i="4"/>
  <c r="O920" i="4"/>
  <c r="O921" i="4"/>
  <c r="O922" i="4"/>
  <c r="O923" i="4"/>
  <c r="O924" i="4"/>
  <c r="O925" i="4"/>
  <c r="O926" i="4"/>
  <c r="O927" i="4"/>
  <c r="O928" i="4"/>
  <c r="O929" i="4"/>
  <c r="O930" i="4"/>
  <c r="O931" i="4"/>
  <c r="O932" i="4"/>
  <c r="O933" i="4"/>
  <c r="O934" i="4"/>
  <c r="O935" i="4"/>
  <c r="O937" i="4"/>
  <c r="O938" i="4"/>
  <c r="O939" i="4"/>
  <c r="O940" i="4"/>
  <c r="O941" i="4"/>
  <c r="O942" i="4"/>
  <c r="O943" i="4"/>
  <c r="O944" i="4"/>
  <c r="O945" i="4"/>
  <c r="O946" i="4"/>
  <c r="O947" i="4"/>
  <c r="O948" i="4"/>
  <c r="O949" i="4"/>
  <c r="O950" i="4"/>
  <c r="O952" i="4"/>
  <c r="O953" i="4"/>
  <c r="O954" i="4"/>
  <c r="O955" i="4"/>
  <c r="O956" i="4"/>
  <c r="O957" i="4"/>
  <c r="O958" i="4"/>
  <c r="O960" i="4"/>
  <c r="O961" i="4"/>
  <c r="O962" i="4"/>
  <c r="O963" i="4"/>
  <c r="O964" i="4"/>
  <c r="O965" i="4"/>
  <c r="O966" i="4"/>
  <c r="O967" i="4"/>
  <c r="O968" i="4"/>
  <c r="O969" i="4"/>
  <c r="M970" i="4"/>
  <c r="G970" i="4" s="1"/>
  <c r="O970" i="4"/>
  <c r="M971" i="4"/>
  <c r="F971" i="4" s="1"/>
  <c r="O971" i="4"/>
  <c r="M972" i="4"/>
  <c r="G972" i="4" s="1"/>
  <c r="O972" i="4"/>
  <c r="M973" i="4"/>
  <c r="F973" i="4" s="1"/>
  <c r="O973" i="4"/>
  <c r="M974" i="4"/>
  <c r="G974" i="4" s="1"/>
  <c r="O974" i="4"/>
  <c r="M975" i="4"/>
  <c r="F975" i="4" s="1"/>
  <c r="O975" i="4"/>
  <c r="M976" i="4"/>
  <c r="G976" i="4" s="1"/>
  <c r="O976" i="4"/>
  <c r="M977" i="4"/>
  <c r="F977" i="4" s="1"/>
  <c r="O977" i="4"/>
  <c r="M978" i="4"/>
  <c r="G978" i="4" s="1"/>
  <c r="O978" i="4"/>
  <c r="M979" i="4"/>
  <c r="G979" i="4" s="1"/>
  <c r="O979" i="4"/>
  <c r="M980" i="4"/>
  <c r="G980" i="4" s="1"/>
  <c r="O980" i="4"/>
  <c r="M981" i="4"/>
  <c r="G981" i="4" s="1"/>
  <c r="O981" i="4"/>
  <c r="M982" i="4"/>
  <c r="G982" i="4" s="1"/>
  <c r="O982" i="4"/>
  <c r="M983" i="4"/>
  <c r="F983" i="4" s="1"/>
  <c r="O983" i="4"/>
  <c r="M984" i="4"/>
  <c r="F984" i="4" s="1"/>
  <c r="O984" i="4"/>
  <c r="M985" i="4"/>
  <c r="F985" i="4" s="1"/>
  <c r="O985" i="4"/>
  <c r="M986" i="4"/>
  <c r="O986" i="4"/>
  <c r="M987" i="4"/>
  <c r="O987" i="4"/>
  <c r="M988" i="4"/>
  <c r="G988" i="4" s="1"/>
  <c r="O988" i="4"/>
  <c r="M989" i="4"/>
  <c r="G989" i="4" s="1"/>
  <c r="O989" i="4"/>
  <c r="M990" i="4"/>
  <c r="O990" i="4"/>
  <c r="M991" i="4"/>
  <c r="G991" i="4" s="1"/>
  <c r="O991" i="4"/>
  <c r="M992" i="4"/>
  <c r="F992" i="4" s="1"/>
  <c r="O992" i="4"/>
  <c r="M993" i="4"/>
  <c r="G993" i="4" s="1"/>
  <c r="M994" i="4"/>
  <c r="G994" i="4" s="1"/>
  <c r="M995" i="4"/>
  <c r="G995" i="4" s="1"/>
  <c r="M996" i="4"/>
  <c r="F996" i="4" s="1"/>
  <c r="M997" i="4"/>
  <c r="M998" i="4"/>
  <c r="F998" i="4" s="1"/>
  <c r="M999" i="4"/>
  <c r="M1000" i="4"/>
  <c r="G1000" i="4" s="1"/>
  <c r="M1001" i="4"/>
  <c r="M1002" i="4"/>
  <c r="F1002" i="4" s="1"/>
  <c r="M1003" i="4"/>
  <c r="M1004" i="4"/>
  <c r="G1004" i="4" s="1"/>
  <c r="M1005" i="4"/>
  <c r="M1006" i="4"/>
  <c r="G1006" i="4" s="1"/>
  <c r="M1007" i="4"/>
  <c r="M1008" i="4"/>
  <c r="F1008" i="4" s="1"/>
  <c r="M1009" i="4"/>
  <c r="M5" i="3"/>
  <c r="M6" i="3"/>
  <c r="F6" i="3" s="1"/>
  <c r="M1463" i="3"/>
  <c r="F1463" i="3" s="1"/>
  <c r="M1464" i="3"/>
  <c r="F1464" i="3" s="1"/>
  <c r="M1465" i="3"/>
  <c r="G1465" i="3" s="1"/>
  <c r="M1466" i="3"/>
  <c r="M1467" i="3"/>
  <c r="F1467" i="3" s="1"/>
  <c r="M1468" i="3"/>
  <c r="G1468" i="3" s="1"/>
  <c r="M1469" i="3"/>
  <c r="G1469" i="3" s="1"/>
  <c r="M1470" i="3"/>
  <c r="M1471" i="3"/>
  <c r="G1471" i="3" s="1"/>
  <c r="M1472" i="3"/>
  <c r="G1472" i="3" s="1"/>
  <c r="M1473" i="3"/>
  <c r="G1473" i="3" s="1"/>
  <c r="G59" i="4"/>
  <c r="F79" i="4"/>
  <c r="F384" i="4"/>
  <c r="G384" i="4"/>
  <c r="G51" i="4" l="1"/>
  <c r="G71" i="4"/>
  <c r="G43" i="4"/>
  <c r="G24" i="4"/>
  <c r="G225" i="4"/>
  <c r="G55" i="4"/>
  <c r="G16" i="4"/>
  <c r="F133" i="4"/>
  <c r="F138" i="4"/>
  <c r="F630" i="4"/>
  <c r="G132" i="4"/>
  <c r="G414" i="4"/>
  <c r="F802" i="4"/>
  <c r="G18" i="4"/>
  <c r="F69" i="4"/>
  <c r="G147" i="4"/>
  <c r="G503" i="4"/>
  <c r="G30" i="4"/>
  <c r="G53" i="4"/>
  <c r="G962" i="4"/>
  <c r="F22" i="4"/>
  <c r="F19" i="4"/>
  <c r="F40" i="4"/>
  <c r="F36" i="4"/>
  <c r="F26" i="4"/>
  <c r="G49" i="4"/>
  <c r="G27" i="4"/>
  <c r="F48" i="4"/>
  <c r="G7" i="4"/>
  <c r="G56" i="4"/>
  <c r="G60" i="4"/>
  <c r="F23" i="4"/>
  <c r="F684" i="4"/>
  <c r="G11" i="4"/>
  <c r="F68" i="4"/>
  <c r="G64" i="4"/>
  <c r="G97" i="4"/>
  <c r="F86" i="4"/>
  <c r="G143" i="4"/>
  <c r="G364" i="4"/>
  <c r="G12" i="3"/>
  <c r="F287" i="4"/>
  <c r="G918" i="4"/>
  <c r="G933" i="4"/>
  <c r="G153" i="4"/>
  <c r="G278" i="4"/>
  <c r="G769" i="4"/>
  <c r="F492" i="3"/>
  <c r="G496" i="3"/>
  <c r="G884" i="3"/>
  <c r="F176" i="3"/>
  <c r="F200" i="3"/>
  <c r="G520" i="3"/>
  <c r="G603" i="3"/>
  <c r="G615" i="3"/>
  <c r="F252" i="3"/>
  <c r="F358" i="3"/>
  <c r="G647" i="3"/>
  <c r="F347" i="3"/>
  <c r="F558" i="3"/>
  <c r="G731" i="3"/>
  <c r="F712" i="4"/>
  <c r="F168" i="4"/>
  <c r="F410" i="4"/>
  <c r="F180" i="4"/>
  <c r="G504" i="4"/>
  <c r="F555" i="4"/>
  <c r="G211" i="4"/>
  <c r="G459" i="4"/>
  <c r="G236" i="4"/>
  <c r="G761" i="4"/>
  <c r="G621" i="4"/>
  <c r="F648" i="4"/>
  <c r="G781" i="4"/>
  <c r="F210" i="4"/>
  <c r="G440" i="4"/>
  <c r="G141" i="4"/>
  <c r="G476" i="4"/>
  <c r="G689" i="4"/>
  <c r="G163" i="4"/>
  <c r="F491" i="4"/>
  <c r="G542" i="4"/>
  <c r="F145" i="4"/>
  <c r="F432" i="4"/>
  <c r="G753" i="4"/>
  <c r="F806" i="4"/>
  <c r="F745" i="4"/>
  <c r="G920" i="4"/>
  <c r="G368" i="4"/>
  <c r="F114" i="4"/>
  <c r="G144" i="4"/>
  <c r="G801" i="4"/>
  <c r="F734" i="4"/>
  <c r="F856" i="4"/>
  <c r="F934" i="4"/>
  <c r="G899" i="4"/>
  <c r="G740" i="4"/>
  <c r="F123" i="4"/>
  <c r="F74" i="4"/>
  <c r="F122" i="4"/>
  <c r="F501" i="4"/>
  <c r="F82" i="4"/>
  <c r="G139" i="4"/>
  <c r="F241" i="4"/>
  <c r="G720" i="4"/>
  <c r="G85" i="4"/>
  <c r="G173" i="4"/>
  <c r="F942" i="4"/>
  <c r="F229" i="4"/>
  <c r="F92" i="4"/>
  <c r="F949" i="4"/>
  <c r="F513" i="4"/>
  <c r="F633" i="4"/>
  <c r="F358" i="4"/>
  <c r="F618" i="4"/>
  <c r="F758" i="4"/>
  <c r="G892" i="4"/>
  <c r="G232" i="4"/>
  <c r="G244" i="4"/>
  <c r="G610" i="4"/>
  <c r="F827" i="4"/>
  <c r="F256" i="4"/>
  <c r="G520" i="4"/>
  <c r="F176" i="4"/>
  <c r="F192" i="4"/>
  <c r="G150" i="4"/>
  <c r="F207" i="4"/>
  <c r="F602" i="4"/>
  <c r="F437" i="4"/>
  <c r="F746" i="4"/>
  <c r="F512" i="4"/>
  <c r="G594" i="4"/>
  <c r="F839" i="4"/>
  <c r="G732" i="4"/>
  <c r="F184" i="4"/>
  <c r="G350" i="4"/>
  <c r="G671" i="4"/>
  <c r="F248" i="4"/>
  <c r="G462" i="4"/>
  <c r="F469" i="4"/>
  <c r="F890" i="4"/>
  <c r="G903" i="4"/>
  <c r="F259" i="4"/>
  <c r="G947" i="4"/>
  <c r="G805" i="4"/>
  <c r="G523" i="4"/>
  <c r="G825" i="4"/>
  <c r="G311" i="4"/>
  <c r="G597" i="4"/>
  <c r="F222" i="4"/>
  <c r="G681" i="4"/>
  <c r="F970" i="4"/>
  <c r="F744" i="4"/>
  <c r="F5" i="4"/>
  <c r="G726" i="4"/>
  <c r="G960" i="4"/>
  <c r="G480" i="4"/>
  <c r="G748" i="4"/>
  <c r="G632" i="4"/>
  <c r="G81" i="4"/>
  <c r="F299" i="4"/>
  <c r="G673" i="4"/>
  <c r="G821" i="4"/>
  <c r="G570" i="4"/>
  <c r="G107" i="4"/>
  <c r="G255" i="4"/>
  <c r="F688" i="4"/>
  <c r="G666" i="4"/>
  <c r="G28" i="4"/>
  <c r="G911" i="4"/>
  <c r="G662" i="4"/>
  <c r="G817" i="4"/>
  <c r="F511" i="4"/>
  <c r="F784" i="4"/>
  <c r="G191" i="4"/>
  <c r="G644" i="4"/>
  <c r="G417" i="4"/>
  <c r="G939" i="4"/>
  <c r="G700" i="4"/>
  <c r="G669" i="4"/>
  <c r="G926" i="4"/>
  <c r="G876" i="4"/>
  <c r="F808" i="4"/>
  <c r="G967" i="4"/>
  <c r="G907" i="4"/>
  <c r="G764" i="4"/>
  <c r="G61" i="4"/>
  <c r="F994" i="4"/>
  <c r="G791" i="4"/>
  <c r="G310" i="4"/>
  <c r="F845" i="4"/>
  <c r="G102" i="4"/>
  <c r="G307" i="4"/>
  <c r="F111" i="4"/>
  <c r="G65" i="4"/>
  <c r="G45" i="4"/>
  <c r="G488" i="4"/>
  <c r="G195" i="4"/>
  <c r="F730" i="4"/>
  <c r="G41" i="4"/>
  <c r="G1028" i="3"/>
  <c r="F639" i="3"/>
  <c r="G599" i="3"/>
  <c r="G264" i="3"/>
  <c r="F208" i="3"/>
  <c r="F212" i="3"/>
  <c r="G562" i="3"/>
  <c r="G110" i="3"/>
  <c r="G350" i="3"/>
  <c r="F635" i="3"/>
  <c r="F219" i="3"/>
  <c r="G204" i="3"/>
  <c r="G260" i="3"/>
  <c r="G122" i="3"/>
  <c r="F152" i="3"/>
  <c r="G339" i="3"/>
  <c r="G776" i="4"/>
  <c r="F773" i="3"/>
  <c r="F454" i="3"/>
  <c r="G590" i="3"/>
  <c r="G508" i="3"/>
  <c r="F723" i="3"/>
  <c r="F795" i="3"/>
  <c r="F548" i="3"/>
  <c r="F528" i="3"/>
  <c r="G370" i="3"/>
  <c r="F868" i="3"/>
  <c r="F695" i="4"/>
  <c r="G854" i="4"/>
  <c r="G95" i="4"/>
  <c r="G653" i="4"/>
  <c r="G706" i="4"/>
  <c r="G691" i="4"/>
  <c r="F850" i="4"/>
  <c r="F754" i="4"/>
  <c r="F166" i="4"/>
  <c r="G125" i="4"/>
  <c r="F88" i="4"/>
  <c r="F937" i="4"/>
  <c r="G665" i="4"/>
  <c r="G142" i="4"/>
  <c r="F858" i="4"/>
  <c r="F849" i="4"/>
  <c r="F798" i="4"/>
  <c r="F803" i="4"/>
  <c r="G668" i="4"/>
  <c r="G789" i="4"/>
  <c r="G675" i="4"/>
  <c r="G782" i="4"/>
  <c r="G882" i="4"/>
  <c r="G148" i="4"/>
  <c r="G790" i="4"/>
  <c r="F474" i="4"/>
  <c r="G777" i="4"/>
  <c r="G434" i="4"/>
  <c r="G572" i="4"/>
  <c r="G961" i="4"/>
  <c r="F537" i="4"/>
  <c r="G549" i="4"/>
  <c r="G498" i="4"/>
  <c r="F383" i="4"/>
  <c r="F32" i="3"/>
  <c r="F1161" i="3"/>
  <c r="G1342" i="3"/>
  <c r="F620" i="3"/>
  <c r="F810" i="3"/>
  <c r="F515" i="3"/>
  <c r="F1330" i="3"/>
  <c r="G507" i="3"/>
  <c r="G28" i="3"/>
  <c r="G8" i="3"/>
  <c r="F1199" i="3"/>
  <c r="G1416" i="3"/>
  <c r="F24" i="3"/>
  <c r="G1128" i="3"/>
  <c r="G527" i="3"/>
  <c r="G1326" i="3"/>
  <c r="G124" i="3"/>
  <c r="G128" i="3"/>
  <c r="F1168" i="3"/>
  <c r="F1160" i="3"/>
  <c r="F675" i="3"/>
  <c r="F1214" i="3"/>
  <c r="F503" i="3"/>
  <c r="G531" i="3"/>
  <c r="F1310" i="3"/>
  <c r="G1140" i="3"/>
  <c r="F1306" i="3"/>
  <c r="F539" i="3"/>
  <c r="F511" i="3"/>
  <c r="F941" i="3"/>
  <c r="G499" i="3"/>
  <c r="F519" i="3"/>
  <c r="G956" i="3"/>
  <c r="G1435" i="3"/>
  <c r="G986" i="3"/>
  <c r="F523" i="3"/>
  <c r="G495" i="3"/>
  <c r="F535" i="3"/>
  <c r="G550" i="3"/>
  <c r="F779" i="3"/>
  <c r="G1104" i="3"/>
  <c r="G960" i="3"/>
  <c r="G648" i="3"/>
  <c r="G1034" i="3"/>
  <c r="G372" i="3"/>
  <c r="F886" i="3"/>
  <c r="G510" i="3"/>
  <c r="G826" i="3"/>
  <c r="F732" i="3"/>
  <c r="G870" i="3"/>
  <c r="G526" i="3"/>
  <c r="F522" i="3"/>
  <c r="G612" i="3"/>
  <c r="F162" i="3"/>
  <c r="F1092" i="3"/>
  <c r="F506" i="3"/>
  <c r="F1100" i="3"/>
  <c r="G546" i="3"/>
  <c r="G166" i="3"/>
  <c r="F1130" i="3"/>
  <c r="G992" i="3"/>
  <c r="G844" i="3"/>
  <c r="F736" i="3"/>
  <c r="F534" i="3"/>
  <c r="G542" i="3"/>
  <c r="F926" i="3"/>
  <c r="G848" i="3"/>
  <c r="F840" i="3"/>
  <c r="G1030" i="3"/>
  <c r="F514" i="3"/>
  <c r="G80" i="3"/>
  <c r="F1048" i="3"/>
  <c r="F771" i="3"/>
  <c r="G502" i="3"/>
  <c r="F585" i="3"/>
  <c r="G775" i="3"/>
  <c r="G518" i="3"/>
  <c r="F902" i="3"/>
  <c r="F948" i="3"/>
  <c r="G922" i="3"/>
  <c r="F629" i="3"/>
  <c r="F720" i="3"/>
  <c r="F739" i="3"/>
  <c r="G1080" i="3"/>
  <c r="F681" i="3"/>
  <c r="F651" i="3"/>
  <c r="F594" i="3"/>
  <c r="F549" i="3"/>
  <c r="G545" i="3"/>
  <c r="F632" i="3"/>
  <c r="F667" i="3"/>
  <c r="F627" i="3"/>
  <c r="F727" i="3"/>
  <c r="F704" i="3"/>
  <c r="G735" i="3"/>
  <c r="G643" i="3"/>
  <c r="G659" i="3"/>
  <c r="G623" i="3"/>
  <c r="G754" i="3"/>
  <c r="F716" i="3"/>
  <c r="F877" i="3"/>
  <c r="G743" i="3"/>
  <c r="F655" i="3"/>
  <c r="G712" i="3"/>
  <c r="F672" i="3"/>
  <c r="G663" i="3"/>
  <c r="G708" i="3"/>
  <c r="G1013" i="3"/>
  <c r="F685" i="3"/>
  <c r="F972" i="3"/>
  <c r="G1243" i="3"/>
  <c r="F658" i="3"/>
  <c r="G1357" i="3"/>
  <c r="G1187" i="3"/>
  <c r="G1295" i="3"/>
  <c r="F1439" i="3"/>
  <c r="F1468" i="3"/>
  <c r="F478" i="3"/>
  <c r="F820" i="3"/>
  <c r="G765" i="3"/>
  <c r="G565" i="3"/>
  <c r="F916" i="3"/>
  <c r="F816" i="3"/>
  <c r="G1120" i="3"/>
  <c r="F1397" i="3"/>
  <c r="F924" i="3"/>
  <c r="G1334" i="3"/>
  <c r="F1431" i="3"/>
  <c r="G1361" i="3"/>
  <c r="F561" i="3"/>
  <c r="G979" i="3"/>
  <c r="F1291" i="3"/>
  <c r="G626" i="3"/>
  <c r="G1412" i="3"/>
  <c r="F1164" i="3"/>
  <c r="F880" i="3"/>
  <c r="G761" i="3"/>
  <c r="G1139" i="3"/>
  <c r="G850" i="3"/>
  <c r="G1262" i="3"/>
  <c r="F575" i="3"/>
  <c r="F606" i="3"/>
  <c r="F808" i="3"/>
  <c r="F1364" i="3"/>
  <c r="G786" i="3"/>
  <c r="F1472" i="3"/>
  <c r="F1206" i="3"/>
  <c r="F872" i="3"/>
  <c r="G942" i="3"/>
  <c r="G557" i="3"/>
  <c r="G1094" i="3"/>
  <c r="F602" i="3"/>
  <c r="G1220" i="3"/>
  <c r="F1109" i="3"/>
  <c r="G1224" i="3"/>
  <c r="F888" i="3"/>
  <c r="G1106" i="3"/>
  <c r="F1428" i="3"/>
  <c r="G812" i="3"/>
  <c r="F1251" i="3"/>
  <c r="F552" i="3"/>
  <c r="G1210" i="3"/>
  <c r="G1115" i="3"/>
  <c r="G1365" i="3"/>
  <c r="G857" i="3"/>
  <c r="F1202" i="3"/>
  <c r="F904" i="3"/>
  <c r="F790" i="3"/>
  <c r="F1278" i="3"/>
  <c r="G1318" i="3"/>
  <c r="G638" i="3"/>
  <c r="F934" i="3"/>
  <c r="G900" i="3"/>
  <c r="G1372" i="3"/>
  <c r="G824" i="3"/>
  <c r="G1111" i="3"/>
  <c r="F803" i="3"/>
  <c r="F1242" i="3"/>
  <c r="G1031" i="3"/>
  <c r="G1208" i="3"/>
  <c r="F1438" i="3"/>
  <c r="F1026" i="3"/>
  <c r="G993" i="3"/>
  <c r="G740" i="3"/>
  <c r="G1381" i="3"/>
  <c r="F1374" i="3"/>
  <c r="G756" i="3"/>
  <c r="F1227" i="3"/>
  <c r="G981" i="3"/>
  <c r="G1245" i="3"/>
  <c r="F311" i="3"/>
  <c r="G882" i="3"/>
  <c r="G1253" i="3"/>
  <c r="G691" i="3"/>
  <c r="G918" i="3"/>
  <c r="F802" i="3"/>
  <c r="F1011" i="3"/>
  <c r="G741" i="3"/>
  <c r="F1437" i="3"/>
  <c r="G1344" i="3"/>
  <c r="G915" i="3"/>
  <c r="G953" i="3"/>
  <c r="F136" i="3"/>
  <c r="G1276" i="3"/>
  <c r="G1018" i="3"/>
  <c r="F914" i="3"/>
  <c r="F967" i="3"/>
  <c r="F894" i="3"/>
  <c r="F1250" i="3"/>
  <c r="F1174" i="3"/>
  <c r="F974" i="3"/>
  <c r="G832" i="3"/>
  <c r="G699" i="3"/>
  <c r="F890" i="3"/>
  <c r="F970" i="3"/>
  <c r="F906" i="3"/>
  <c r="G1390" i="3"/>
  <c r="F1204" i="3"/>
  <c r="F256" i="3"/>
  <c r="F1226" i="3"/>
  <c r="F1014" i="3"/>
  <c r="G288" i="3"/>
  <c r="G1212" i="3"/>
  <c r="F235" i="3"/>
  <c r="F484" i="3"/>
  <c r="G224" i="3"/>
  <c r="F1002" i="3"/>
  <c r="F480" i="3"/>
  <c r="F897" i="3"/>
  <c r="F863" i="3"/>
  <c r="G1271" i="3"/>
  <c r="F591" i="3"/>
  <c r="F1065" i="3"/>
  <c r="G818" i="3"/>
  <c r="F828" i="3"/>
  <c r="F300" i="3"/>
  <c r="G488" i="3"/>
  <c r="F1232" i="3"/>
  <c r="F249" i="3"/>
  <c r="G50" i="3"/>
  <c r="G378" i="3"/>
  <c r="G682" i="3"/>
  <c r="G386" i="3"/>
  <c r="G1315" i="3"/>
  <c r="G118" i="3"/>
  <c r="F737" i="3"/>
  <c r="G836" i="3"/>
  <c r="F279" i="3"/>
  <c r="G1162" i="3"/>
  <c r="G130" i="3"/>
  <c r="G1061" i="3"/>
  <c r="G1073" i="3"/>
  <c r="F1392" i="3"/>
  <c r="G814" i="3"/>
  <c r="F354" i="3"/>
  <c r="F79" i="3"/>
  <c r="F1426" i="3"/>
  <c r="F1257" i="3"/>
  <c r="F1401" i="3"/>
  <c r="F898" i="3"/>
  <c r="G608" i="3"/>
  <c r="F930" i="3"/>
  <c r="F1006" i="3"/>
  <c r="G855" i="3"/>
  <c r="F1457" i="3"/>
  <c r="G788" i="3"/>
  <c r="G1400" i="3"/>
  <c r="F1430" i="3"/>
  <c r="F374" i="3"/>
  <c r="G362" i="3"/>
  <c r="G973" i="3"/>
  <c r="F1393" i="3"/>
  <c r="F815" i="3"/>
  <c r="G330" i="3"/>
  <c r="F878" i="3"/>
  <c r="G20" i="3"/>
  <c r="G577" i="3"/>
  <c r="F674" i="3"/>
  <c r="G798" i="3"/>
  <c r="G1211" i="3"/>
  <c r="F437" i="3"/>
  <c r="G47" i="3"/>
  <c r="F382" i="3"/>
  <c r="F976" i="3"/>
  <c r="F705" i="3"/>
  <c r="G940" i="3"/>
  <c r="F944" i="3"/>
  <c r="G398" i="3"/>
  <c r="F184" i="3"/>
  <c r="G763" i="3"/>
  <c r="F1010" i="3"/>
  <c r="G616" i="3"/>
  <c r="G759" i="3"/>
  <c r="F172" i="3"/>
  <c r="F93" i="3"/>
  <c r="G991" i="3"/>
  <c r="G1358" i="3"/>
  <c r="G1354" i="3"/>
  <c r="G1292" i="3"/>
  <c r="G331" i="3"/>
  <c r="G1256" i="3"/>
  <c r="F257" i="3"/>
  <c r="G1169" i="3"/>
  <c r="G1348" i="3"/>
  <c r="F1040" i="3"/>
  <c r="G1228" i="3"/>
  <c r="F592" i="3"/>
  <c r="G1417" i="3"/>
  <c r="F1017" i="3"/>
  <c r="G641" i="3"/>
  <c r="G679" i="3"/>
  <c r="G173" i="3"/>
  <c r="G768" i="3"/>
  <c r="F951" i="3"/>
  <c r="F1025" i="3"/>
  <c r="F856" i="3"/>
  <c r="G1303" i="3"/>
  <c r="G485" i="3"/>
  <c r="G9" i="3"/>
  <c r="G119" i="3"/>
  <c r="F733" i="3"/>
  <c r="F725" i="3"/>
  <c r="F307" i="3"/>
  <c r="G1323" i="3"/>
  <c r="G481" i="3"/>
  <c r="G455" i="3"/>
  <c r="G1327" i="3"/>
  <c r="F1021" i="3"/>
  <c r="G1283" i="3"/>
  <c r="F1311" i="3"/>
  <c r="G489" i="3"/>
  <c r="F670" i="3"/>
  <c r="F683" i="3"/>
  <c r="G687" i="3"/>
  <c r="G197" i="3"/>
  <c r="F710" i="3"/>
  <c r="F954" i="3"/>
  <c r="F829" i="3"/>
  <c r="G1064" i="3"/>
  <c r="F1260" i="3"/>
  <c r="G1307" i="3"/>
  <c r="G451" i="3"/>
  <c r="G617" i="3"/>
  <c r="F1177" i="3"/>
  <c r="F89" i="3"/>
  <c r="F97" i="3"/>
  <c r="G1157" i="3"/>
  <c r="F1299" i="3"/>
  <c r="G181" i="3"/>
  <c r="G1052" i="3"/>
  <c r="G752" i="3"/>
  <c r="G1103" i="3"/>
  <c r="G1240" i="3"/>
  <c r="G185" i="3"/>
  <c r="G859" i="3"/>
  <c r="F1091" i="3"/>
  <c r="F501" i="3"/>
  <c r="G1149" i="3"/>
  <c r="G1413" i="3"/>
  <c r="F722" i="3"/>
  <c r="G785" i="3"/>
  <c r="G1029" i="3"/>
  <c r="G474" i="3"/>
  <c r="F1200" i="3"/>
  <c r="G958" i="3"/>
  <c r="G883" i="3"/>
  <c r="F947" i="3"/>
  <c r="F55" i="3"/>
  <c r="G253" i="3"/>
  <c r="G1467" i="3"/>
  <c r="F494" i="4"/>
  <c r="F703" i="4"/>
  <c r="G830" i="4"/>
  <c r="G416" i="4"/>
  <c r="G778" i="4"/>
  <c r="G103" i="4"/>
  <c r="F565" i="4"/>
  <c r="G592" i="4"/>
  <c r="G472" i="4"/>
  <c r="G877" i="4"/>
  <c r="G246" i="4"/>
  <c r="G238" i="4"/>
  <c r="G242" i="4"/>
  <c r="G533" i="4"/>
  <c r="F900" i="4"/>
  <c r="G577" i="4"/>
  <c r="G866" i="4"/>
  <c r="F982" i="4"/>
  <c r="F234" i="4"/>
  <c r="F388" i="4"/>
  <c r="F162" i="4"/>
  <c r="F891" i="4"/>
  <c r="F397" i="4"/>
  <c r="G747" i="4"/>
  <c r="G998" i="4"/>
  <c r="G631" i="4"/>
  <c r="G713" i="4"/>
  <c r="G842" i="4"/>
  <c r="G66" i="4"/>
  <c r="F972" i="4"/>
  <c r="F128" i="4"/>
  <c r="G367" i="4"/>
  <c r="G923" i="4"/>
  <c r="G435" i="4"/>
  <c r="G423" i="4"/>
  <c r="F980" i="4"/>
  <c r="G545" i="4"/>
  <c r="G1002" i="4"/>
  <c r="G904" i="4"/>
  <c r="G810" i="4"/>
  <c r="G834" i="4"/>
  <c r="F861" i="4"/>
  <c r="F561" i="4"/>
  <c r="F392" i="4"/>
  <c r="G896" i="4"/>
  <c r="G721" i="4"/>
  <c r="G672" i="4"/>
  <c r="F853" i="4"/>
  <c r="G676" i="4"/>
  <c r="G375" i="4"/>
  <c r="G585" i="4"/>
  <c r="F205" i="4"/>
  <c r="G217" i="4"/>
  <c r="G84" i="4"/>
  <c r="F221" i="4"/>
  <c r="F895" i="4"/>
  <c r="F213" i="4"/>
  <c r="F363" i="4"/>
  <c r="G116" i="4"/>
  <c r="G569" i="4"/>
  <c r="F182" i="4"/>
  <c r="G146" i="4"/>
  <c r="G483" i="4"/>
  <c r="F237" i="4"/>
  <c r="G599" i="4"/>
  <c r="G137" i="4"/>
  <c r="G977" i="4"/>
  <c r="G486" i="4"/>
  <c r="G929" i="4"/>
  <c r="G77" i="4"/>
  <c r="G73" i="4"/>
  <c r="G683" i="4"/>
  <c r="G983" i="4"/>
  <c r="F950" i="4"/>
  <c r="F698" i="4"/>
  <c r="G973" i="4"/>
  <c r="F536" i="4"/>
  <c r="G679" i="4"/>
  <c r="G189" i="4"/>
  <c r="G253" i="4"/>
  <c r="G38" i="4"/>
  <c r="F177" i="4"/>
  <c r="G131" i="4"/>
  <c r="G656" i="4"/>
  <c r="F770" i="4"/>
  <c r="F532" i="4"/>
  <c r="F705" i="4"/>
  <c r="F792" i="4"/>
  <c r="F867" i="4"/>
  <c r="F175" i="4"/>
  <c r="G796" i="4"/>
  <c r="F811" i="4"/>
  <c r="F509" i="4"/>
  <c r="F831" i="4"/>
  <c r="F214" i="4"/>
  <c r="F642" i="4"/>
  <c r="G733" i="4"/>
  <c r="F149" i="4"/>
  <c r="G273" i="4"/>
  <c r="F762" i="4"/>
  <c r="G603" i="4"/>
  <c r="F179" i="4"/>
  <c r="G403" i="4"/>
  <c r="G774" i="4"/>
  <c r="F119" i="4"/>
  <c r="F807" i="4"/>
  <c r="F943" i="4"/>
  <c r="G984" i="4"/>
  <c r="G992" i="4"/>
  <c r="F682" i="4"/>
  <c r="F634" i="4"/>
  <c r="G382" i="4"/>
  <c r="G916" i="4"/>
  <c r="F110" i="4"/>
  <c r="F50" i="4"/>
  <c r="G595" i="4"/>
  <c r="G568" i="4"/>
  <c r="F591" i="4"/>
  <c r="F799" i="4"/>
  <c r="F540" i="4"/>
  <c r="G202" i="4"/>
  <c r="G127" i="4"/>
  <c r="F471" i="4"/>
  <c r="G927" i="4"/>
  <c r="G788" i="4"/>
  <c r="G415" i="4"/>
  <c r="G638" i="4"/>
  <c r="F183" i="4"/>
  <c r="F875" i="4"/>
  <c r="G57" i="4"/>
  <c r="G171" i="4"/>
  <c r="G560" i="4"/>
  <c r="G206" i="4"/>
  <c r="F584" i="4"/>
  <c r="G975" i="4"/>
  <c r="G901" i="4"/>
  <c r="G370" i="4"/>
  <c r="G663" i="4"/>
  <c r="G554" i="4"/>
  <c r="G924" i="4"/>
  <c r="G466" i="4"/>
  <c r="G422" i="4"/>
  <c r="G485" i="4"/>
  <c r="G528" i="4"/>
  <c r="G828" i="4"/>
  <c r="F387" i="4"/>
  <c r="F378" i="4"/>
  <c r="G697" i="4"/>
  <c r="G266" i="4"/>
  <c r="G514" i="4"/>
  <c r="G521" i="4"/>
  <c r="G42" i="4"/>
  <c r="G13" i="4"/>
  <c r="F418" i="4"/>
  <c r="F113" i="4"/>
  <c r="G91" i="4"/>
  <c r="F655" i="4"/>
  <c r="F105" i="4"/>
  <c r="F979" i="4"/>
  <c r="F780" i="4"/>
  <c r="G714" i="4"/>
  <c r="F251" i="4"/>
  <c r="F685" i="4"/>
  <c r="G220" i="4"/>
  <c r="F72" i="4"/>
  <c r="G169" i="4"/>
  <c r="F109" i="4"/>
  <c r="G492" i="4"/>
  <c r="F101" i="4"/>
  <c r="F181" i="4"/>
  <c r="G452" i="4"/>
  <c r="G391" i="4"/>
  <c r="F578" i="4"/>
  <c r="F470" i="4"/>
  <c r="F223" i="4"/>
  <c r="G534" i="4"/>
  <c r="F550" i="4"/>
  <c r="G711" i="4"/>
  <c r="F54" i="4"/>
  <c r="F185" i="4"/>
  <c r="F46" i="4"/>
  <c r="F94" i="4"/>
  <c r="G151" i="4"/>
  <c r="G35" i="4"/>
  <c r="G216" i="4"/>
  <c r="G496" i="4"/>
  <c r="F165" i="4"/>
  <c r="F204" i="4"/>
  <c r="F129" i="4"/>
  <c r="F785" i="4"/>
  <c r="F816" i="4"/>
  <c r="G863" i="4"/>
  <c r="G868" i="4"/>
  <c r="F812" i="4"/>
  <c r="F913" i="4"/>
  <c r="G608" i="4"/>
  <c r="G872" i="4"/>
  <c r="F735" i="4"/>
  <c r="F574" i="4"/>
  <c r="F134" i="4"/>
  <c r="G590" i="4"/>
  <c r="F258" i="4"/>
  <c r="G395" i="4"/>
  <c r="G931" i="4"/>
  <c r="F701" i="4"/>
  <c r="F646" i="4"/>
  <c r="F558" i="4"/>
  <c r="F767" i="4"/>
  <c r="G824" i="4"/>
  <c r="G430" i="4"/>
  <c r="G17" i="4"/>
  <c r="G628" i="4"/>
  <c r="F508" i="4"/>
  <c r="G518" i="4"/>
  <c r="F208" i="4"/>
  <c r="F783" i="4"/>
  <c r="F463" i="4"/>
  <c r="G833" i="4"/>
  <c r="G826" i="4"/>
  <c r="G708" i="4"/>
  <c r="F450" i="4"/>
  <c r="F944" i="4"/>
  <c r="F851" i="4"/>
  <c r="F667" i="4"/>
  <c r="G940" i="4"/>
  <c r="G840" i="4"/>
  <c r="G742" i="4"/>
  <c r="F664" i="4"/>
  <c r="G880" i="4"/>
  <c r="G728" i="4"/>
  <c r="F587" i="4"/>
  <c r="G551" i="4"/>
  <c r="F490" i="4"/>
  <c r="G794" i="4"/>
  <c r="G704" i="4"/>
  <c r="G559" i="4"/>
  <c r="G906" i="4"/>
  <c r="G446" i="4"/>
  <c r="F814" i="4"/>
  <c r="F894" i="4"/>
  <c r="G902" i="4"/>
  <c r="G841" i="4"/>
  <c r="G800" i="4"/>
  <c r="G4" i="4"/>
  <c r="G804" i="4"/>
  <c r="F969" i="4"/>
  <c r="G945" i="4"/>
  <c r="F795" i="4"/>
  <c r="G526" i="4"/>
  <c r="G547" i="4"/>
  <c r="F606" i="4"/>
  <c r="G910" i="4"/>
  <c r="G661" i="4"/>
  <c r="F797" i="4"/>
  <c r="G580" i="4"/>
  <c r="F493" i="4"/>
  <c r="F686" i="4"/>
  <c r="F837" i="4"/>
  <c r="F637" i="4"/>
  <c r="F694" i="4"/>
  <c r="F487" i="4"/>
  <c r="G467" i="4"/>
  <c r="G516" i="4"/>
  <c r="G818" i="4"/>
  <c r="F502" i="4"/>
  <c r="F381" i="4"/>
  <c r="G404" i="4"/>
  <c r="F365" i="4"/>
  <c r="G407" i="4"/>
  <c r="F385" i="4"/>
  <c r="G386" i="4"/>
  <c r="F408" i="4"/>
  <c r="G985" i="4"/>
  <c r="F989" i="4"/>
  <c r="F976" i="4"/>
  <c r="F991" i="4"/>
  <c r="F843" i="4"/>
  <c r="G1384" i="3"/>
  <c r="G1383" i="3"/>
  <c r="G1322" i="3"/>
  <c r="G1461" i="3"/>
  <c r="F1471" i="3"/>
  <c r="G1003" i="3"/>
  <c r="G871" i="3"/>
  <c r="G624" i="3"/>
  <c r="G780" i="3"/>
  <c r="G980" i="3"/>
  <c r="F997" i="3"/>
  <c r="F1280" i="3"/>
  <c r="F789" i="3"/>
  <c r="G819" i="3"/>
  <c r="G1304" i="3"/>
  <c r="F636" i="3"/>
  <c r="F1123" i="3"/>
  <c r="G728" i="3"/>
  <c r="F717" i="3"/>
  <c r="G621" i="3"/>
  <c r="G990" i="3"/>
  <c r="F1045" i="3"/>
  <c r="F678" i="3"/>
  <c r="G640" i="3"/>
  <c r="G202" i="3"/>
  <c r="G182" i="3"/>
  <c r="G686" i="3"/>
  <c r="F794" i="3"/>
  <c r="G903" i="3"/>
  <c r="F1205" i="3"/>
  <c r="F919" i="3"/>
  <c r="F1367" i="3"/>
  <c r="G875" i="3"/>
  <c r="F762" i="3"/>
  <c r="F833" i="3"/>
  <c r="G1213" i="3"/>
  <c r="G1350" i="3"/>
  <c r="G895" i="3"/>
  <c r="F1027" i="3"/>
  <c r="G1385" i="3"/>
  <c r="F1405" i="3"/>
  <c r="F1223" i="3"/>
  <c r="G1127" i="3"/>
  <c r="F959" i="3"/>
  <c r="F955" i="3"/>
  <c r="F899" i="3"/>
  <c r="F1332" i="3"/>
  <c r="G1429" i="3"/>
  <c r="G755" i="3"/>
  <c r="F772" i="3"/>
  <c r="G748" i="3"/>
  <c r="G1039" i="3"/>
  <c r="G879" i="3"/>
  <c r="G931" i="3"/>
  <c r="F811" i="3"/>
  <c r="F1398" i="3"/>
  <c r="G1464" i="3"/>
  <c r="F933" i="3"/>
  <c r="G713" i="3"/>
  <c r="G660" i="3"/>
  <c r="G690" i="3"/>
  <c r="F709" i="3"/>
  <c r="G799" i="3"/>
  <c r="G845" i="3"/>
  <c r="F867" i="3"/>
  <c r="G1284" i="3"/>
  <c r="F396" i="3"/>
  <c r="G987" i="3"/>
  <c r="G178" i="3"/>
  <c r="F609" i="3"/>
  <c r="F229" i="3"/>
  <c r="F770" i="3"/>
  <c r="F767" i="3"/>
  <c r="G837" i="3"/>
  <c r="G1062" i="3"/>
  <c r="F807" i="3"/>
  <c r="G1264" i="3"/>
  <c r="F1316" i="3"/>
  <c r="G656" i="3"/>
  <c r="F652" i="3"/>
  <c r="G984" i="3"/>
  <c r="F1175" i="3"/>
  <c r="F1151" i="3"/>
  <c r="G977" i="3"/>
  <c r="F439" i="3"/>
  <c r="F1135" i="3"/>
  <c r="F923" i="3"/>
  <c r="G137" i="3"/>
  <c r="G823" i="3"/>
  <c r="G1268" i="3"/>
  <c r="F1108" i="3"/>
  <c r="G613" i="3"/>
  <c r="F538" i="3"/>
  <c r="F669" i="3"/>
  <c r="G1035" i="3"/>
  <c r="F266" i="3"/>
  <c r="F190" i="3"/>
  <c r="F239" i="4"/>
  <c r="F235" i="4"/>
  <c r="G231" i="4"/>
  <c r="F219" i="4"/>
  <c r="G286" i="4"/>
  <c r="F190" i="4"/>
  <c r="G212" i="4"/>
  <c r="G227" i="4"/>
  <c r="F194" i="4"/>
  <c r="F260" i="4"/>
  <c r="F302" i="4"/>
  <c r="F174" i="4"/>
  <c r="G250" i="4"/>
  <c r="F274" i="4"/>
  <c r="F186" i="4"/>
  <c r="F203" i="4"/>
  <c r="F257" i="4"/>
  <c r="F178" i="4"/>
  <c r="G209" i="4"/>
  <c r="G288" i="4"/>
  <c r="F199" i="4"/>
  <c r="G267" i="4"/>
  <c r="F197" i="4"/>
  <c r="F1112" i="3"/>
  <c r="F1144" i="3"/>
  <c r="G1254" i="3"/>
  <c r="F1124" i="3"/>
  <c r="G1186" i="3"/>
  <c r="F1098" i="3"/>
  <c r="G988" i="3"/>
  <c r="G1233" i="3"/>
  <c r="G1116" i="3"/>
  <c r="F778" i="3"/>
  <c r="F1261" i="3"/>
  <c r="F1222" i="3"/>
  <c r="F847" i="3"/>
  <c r="F1298" i="3"/>
  <c r="G905" i="3"/>
  <c r="G1046" i="3"/>
  <c r="F1180" i="3"/>
  <c r="F893" i="3"/>
  <c r="F634" i="3"/>
  <c r="F1143" i="3"/>
  <c r="F1133" i="3"/>
  <c r="G1125" i="3"/>
  <c r="G1117" i="3"/>
  <c r="G1113" i="3"/>
  <c r="G1107" i="3"/>
  <c r="G1176" i="3"/>
  <c r="F935" i="3"/>
  <c r="G622" i="3"/>
  <c r="F881" i="3"/>
  <c r="G1148" i="3"/>
  <c r="F601" i="3"/>
  <c r="G1005" i="3"/>
  <c r="G1265" i="3"/>
  <c r="G597" i="3"/>
  <c r="F1051" i="3"/>
  <c r="G757" i="3"/>
  <c r="F1234" i="3"/>
  <c r="F1273" i="3"/>
  <c r="G1281" i="3"/>
  <c r="G943" i="3"/>
  <c r="G1055" i="3"/>
  <c r="F1156" i="3"/>
  <c r="G654" i="3"/>
  <c r="G1024" i="3"/>
  <c r="F1118" i="3"/>
  <c r="G885" i="3"/>
  <c r="G929" i="3"/>
  <c r="G1387" i="3"/>
  <c r="G666" i="3"/>
  <c r="G978" i="3"/>
  <c r="G1114" i="3"/>
  <c r="G1082" i="3"/>
  <c r="G1016" i="3"/>
  <c r="F1246" i="3"/>
  <c r="G1152" i="3"/>
  <c r="F1376" i="3"/>
  <c r="F1359" i="3"/>
  <c r="F1020" i="3"/>
  <c r="G533" i="3"/>
  <c r="G1059" i="3"/>
  <c r="G1446" i="3"/>
  <c r="F760" i="3"/>
  <c r="G1269" i="3"/>
  <c r="F939" i="3"/>
  <c r="F858" i="3"/>
  <c r="G999" i="3"/>
  <c r="F619" i="3"/>
  <c r="G1217" i="3"/>
  <c r="G586" i="3"/>
  <c r="F1209" i="3"/>
  <c r="F604" i="3"/>
  <c r="G1238" i="3"/>
  <c r="F1042" i="3"/>
  <c r="G1356" i="3"/>
  <c r="G1122" i="3"/>
  <c r="F1141" i="3"/>
  <c r="G564" i="3"/>
  <c r="F642" i="3"/>
  <c r="G1134" i="3"/>
  <c r="G1126" i="3"/>
  <c r="G1110" i="3"/>
  <c r="F1044" i="3"/>
  <c r="G1044" i="3"/>
  <c r="F825" i="3"/>
  <c r="G825" i="3"/>
  <c r="G734" i="3"/>
  <c r="F734" i="3"/>
  <c r="G719" i="3"/>
  <c r="F719" i="3"/>
  <c r="G582" i="3"/>
  <c r="F582" i="3"/>
  <c r="F560" i="3"/>
  <c r="G560" i="3"/>
  <c r="F556" i="3"/>
  <c r="G556" i="3"/>
  <c r="G726" i="3"/>
  <c r="F805" i="3"/>
  <c r="F774" i="3"/>
  <c r="F830" i="3"/>
  <c r="G830" i="3"/>
  <c r="F630" i="3"/>
  <c r="G630" i="3"/>
  <c r="G1389" i="3"/>
  <c r="G568" i="3"/>
  <c r="G738" i="3"/>
  <c r="F541" i="3"/>
  <c r="G1022" i="3"/>
  <c r="G1038" i="3"/>
  <c r="G1443" i="3"/>
  <c r="F1095" i="3"/>
  <c r="F1181" i="3"/>
  <c r="F1333" i="3"/>
  <c r="G801" i="3"/>
  <c r="G529" i="3"/>
  <c r="G1087" i="3"/>
  <c r="G1155" i="3"/>
  <c r="F864" i="3"/>
  <c r="G1346" i="3"/>
  <c r="G1452" i="3"/>
  <c r="F574" i="3"/>
  <c r="G1173" i="3"/>
  <c r="F1362" i="3"/>
  <c r="G1279" i="3"/>
  <c r="G571" i="3"/>
  <c r="F581" i="3"/>
  <c r="G843" i="3"/>
  <c r="F876" i="3"/>
  <c r="G1197" i="3"/>
  <c r="G653" i="3"/>
  <c r="G637" i="3"/>
  <c r="F610" i="3"/>
  <c r="G1237" i="3"/>
  <c r="G671" i="3"/>
  <c r="G1019" i="3"/>
  <c r="G783" i="3"/>
  <c r="F1270" i="3"/>
  <c r="F796" i="3"/>
  <c r="F1296" i="3"/>
  <c r="G853" i="3"/>
  <c r="G1399" i="3"/>
  <c r="F1394" i="3"/>
  <c r="F1368" i="3"/>
  <c r="G1368" i="3"/>
  <c r="F1272" i="3"/>
  <c r="F1131" i="3"/>
  <c r="G1131" i="3"/>
  <c r="G1090" i="3"/>
  <c r="F1090" i="3"/>
  <c r="F1079" i="3"/>
  <c r="G1079" i="3"/>
  <c r="F1071" i="3"/>
  <c r="G1071" i="3"/>
  <c r="G989" i="3"/>
  <c r="F989" i="3"/>
  <c r="F983" i="3"/>
  <c r="G983" i="3"/>
  <c r="G932" i="3"/>
  <c r="F932" i="3"/>
  <c r="F644" i="3"/>
  <c r="G644" i="3"/>
  <c r="F605" i="3"/>
  <c r="G605" i="3"/>
  <c r="F1414" i="3"/>
  <c r="G746" i="3"/>
  <c r="F835" i="3"/>
  <c r="F1290" i="3"/>
  <c r="G1290" i="3"/>
  <c r="F1138" i="3"/>
  <c r="G1138" i="3"/>
  <c r="G1056" i="3"/>
  <c r="F1056" i="3"/>
  <c r="F665" i="3"/>
  <c r="G665" i="3"/>
  <c r="F1072" i="3"/>
  <c r="G1008" i="3"/>
  <c r="F1458" i="3"/>
  <c r="G1041" i="3"/>
  <c r="G1068" i="3"/>
  <c r="G1195" i="3"/>
  <c r="G873" i="3"/>
  <c r="G804" i="3"/>
  <c r="F1469" i="3"/>
  <c r="F1432" i="3"/>
  <c r="F1119" i="3"/>
  <c r="F827" i="3"/>
  <c r="F854" i="3"/>
  <c r="G1406" i="3"/>
  <c r="G1455" i="3"/>
  <c r="F578" i="3"/>
  <c r="F730" i="3"/>
  <c r="G595" i="3"/>
  <c r="G860" i="3"/>
  <c r="F645" i="3"/>
  <c r="G633" i="3"/>
  <c r="G661" i="3"/>
  <c r="G764" i="3"/>
  <c r="F800" i="3"/>
  <c r="F1076" i="3"/>
  <c r="G490" i="3"/>
  <c r="G861" i="3"/>
  <c r="F1239" i="3"/>
  <c r="F782" i="3"/>
  <c r="G1129" i="3"/>
  <c r="G834" i="3"/>
  <c r="G777" i="3"/>
  <c r="G1440" i="3"/>
  <c r="G1288" i="3"/>
  <c r="F1288" i="3"/>
  <c r="G1216" i="3"/>
  <c r="F1216" i="3"/>
  <c r="G1185" i="3"/>
  <c r="F1185" i="3"/>
  <c r="F1183" i="3"/>
  <c r="G1183" i="3"/>
  <c r="G995" i="3"/>
  <c r="F995" i="3"/>
  <c r="G910" i="3"/>
  <c r="F910" i="3"/>
  <c r="G536" i="3"/>
  <c r="F715" i="3"/>
  <c r="G715" i="3"/>
  <c r="F703" i="3"/>
  <c r="G703" i="3"/>
  <c r="G700" i="3"/>
  <c r="F700" i="3"/>
  <c r="G692" i="3"/>
  <c r="F692" i="3"/>
  <c r="F688" i="3"/>
  <c r="G688" i="3"/>
  <c r="F684" i="3"/>
  <c r="G684" i="3"/>
  <c r="F680" i="3"/>
  <c r="G680" i="3"/>
  <c r="F567" i="3"/>
  <c r="G567" i="3"/>
  <c r="F513" i="3"/>
  <c r="G513" i="3"/>
  <c r="F453" i="3"/>
  <c r="G453" i="3"/>
  <c r="F401" i="3"/>
  <c r="G401" i="3"/>
  <c r="G397" i="3"/>
  <c r="F397" i="3"/>
  <c r="F381" i="3"/>
  <c r="G381" i="3"/>
  <c r="G373" i="3"/>
  <c r="F373" i="3"/>
  <c r="G369" i="3"/>
  <c r="F369" i="3"/>
  <c r="F46" i="3"/>
  <c r="G46" i="3"/>
  <c r="G39" i="3"/>
  <c r="F39" i="3"/>
  <c r="G525" i="3"/>
  <c r="G985" i="3"/>
  <c r="F985" i="3"/>
  <c r="G53" i="3"/>
  <c r="F167" i="3"/>
  <c r="G517" i="3"/>
  <c r="F1466" i="3"/>
  <c r="G1466" i="3"/>
  <c r="G1434" i="3"/>
  <c r="F1434" i="3"/>
  <c r="F1395" i="3"/>
  <c r="G1395" i="3"/>
  <c r="G1388" i="3"/>
  <c r="F1388" i="3"/>
  <c r="F1366" i="3"/>
  <c r="G1366" i="3"/>
  <c r="F1352" i="3"/>
  <c r="G1352" i="3"/>
  <c r="F1347" i="3"/>
  <c r="G1347" i="3"/>
  <c r="F1193" i="3"/>
  <c r="G1193" i="3"/>
  <c r="G1189" i="3"/>
  <c r="F1189" i="3"/>
  <c r="G1179" i="3"/>
  <c r="F1179" i="3"/>
  <c r="F1171" i="3"/>
  <c r="G1171" i="3"/>
  <c r="F1167" i="3"/>
  <c r="G1167" i="3"/>
  <c r="F1159" i="3"/>
  <c r="G1159" i="3"/>
  <c r="F1147" i="3"/>
  <c r="G1147" i="3"/>
  <c r="G1136" i="3"/>
  <c r="F1136" i="3"/>
  <c r="G1121" i="3"/>
  <c r="F1121" i="3"/>
  <c r="G1105" i="3"/>
  <c r="F1105" i="3"/>
  <c r="G1101" i="3"/>
  <c r="F1101" i="3"/>
  <c r="F1097" i="3"/>
  <c r="G1097" i="3"/>
  <c r="G1093" i="3"/>
  <c r="F1093" i="3"/>
  <c r="G1089" i="3"/>
  <c r="F1089" i="3"/>
  <c r="G1085" i="3"/>
  <c r="F1085" i="3"/>
  <c r="F1078" i="3"/>
  <c r="G1078" i="3"/>
  <c r="G1070" i="3"/>
  <c r="F1070" i="3"/>
  <c r="F1058" i="3"/>
  <c r="G1058" i="3"/>
  <c r="G1054" i="3"/>
  <c r="F1054" i="3"/>
  <c r="G1050" i="3"/>
  <c r="F1050" i="3"/>
  <c r="G1049" i="3"/>
  <c r="F1049" i="3"/>
  <c r="G1043" i="3"/>
  <c r="F1043" i="3"/>
  <c r="G1007" i="3"/>
  <c r="F1007" i="3"/>
  <c r="F1004" i="3"/>
  <c r="G1004" i="3"/>
  <c r="G998" i="3"/>
  <c r="F998" i="3"/>
  <c r="G994" i="3"/>
  <c r="F994" i="3"/>
  <c r="G547" i="3"/>
  <c r="F547" i="3"/>
  <c r="F483" i="3"/>
  <c r="G483" i="3"/>
  <c r="G476" i="3"/>
  <c r="F476" i="3"/>
  <c r="F313" i="3"/>
  <c r="G313" i="3"/>
  <c r="G263" i="3"/>
  <c r="F263" i="3"/>
  <c r="F259" i="3"/>
  <c r="G259" i="3"/>
  <c r="G215" i="3"/>
  <c r="F215" i="3"/>
  <c r="F199" i="3"/>
  <c r="G199" i="3"/>
  <c r="F195" i="3"/>
  <c r="G195" i="3"/>
  <c r="G179" i="3"/>
  <c r="F179" i="3"/>
  <c r="F171" i="3"/>
  <c r="G171" i="3"/>
  <c r="G155" i="3"/>
  <c r="F155" i="3"/>
  <c r="G151" i="3"/>
  <c r="F151" i="3"/>
  <c r="F125" i="3"/>
  <c r="G125" i="3"/>
  <c r="G95" i="3"/>
  <c r="F95" i="3"/>
  <c r="F87" i="3"/>
  <c r="G87" i="3"/>
  <c r="F66" i="3"/>
  <c r="G66" i="3"/>
  <c r="F49" i="3"/>
  <c r="G49" i="3"/>
  <c r="G43" i="3"/>
  <c r="F43" i="3"/>
  <c r="F505" i="3"/>
  <c r="G244" i="3"/>
  <c r="G982" i="3"/>
  <c r="F982" i="3"/>
  <c r="F968" i="3"/>
  <c r="G968" i="3"/>
  <c r="F964" i="3"/>
  <c r="G964" i="3"/>
  <c r="G957" i="3"/>
  <c r="G975" i="3"/>
  <c r="F305" i="3"/>
  <c r="F486" i="3"/>
  <c r="F521" i="3"/>
  <c r="G468" i="3"/>
  <c r="G76" i="3"/>
  <c r="G554" i="3"/>
  <c r="F554" i="3"/>
  <c r="G524" i="3"/>
  <c r="F524" i="3"/>
  <c r="G516" i="3"/>
  <c r="F516" i="3"/>
  <c r="G512" i="3"/>
  <c r="F512" i="3"/>
  <c r="G504" i="3"/>
  <c r="F504" i="3"/>
  <c r="F404" i="3"/>
  <c r="G404" i="3"/>
  <c r="G233" i="3"/>
  <c r="F233" i="3"/>
  <c r="F226" i="3"/>
  <c r="G226" i="3"/>
  <c r="F214" i="3"/>
  <c r="G214" i="3"/>
  <c r="F170" i="3"/>
  <c r="G170" i="3"/>
  <c r="G158" i="3"/>
  <c r="F158" i="3"/>
  <c r="F154" i="3"/>
  <c r="G154" i="3"/>
  <c r="G108" i="3"/>
  <c r="F108" i="3"/>
  <c r="F90" i="3"/>
  <c r="G90" i="3"/>
  <c r="G75" i="3"/>
  <c r="F75" i="3"/>
  <c r="F1274" i="3"/>
  <c r="G1274" i="3"/>
  <c r="F500" i="3"/>
  <c r="G500" i="3"/>
  <c r="F482" i="3"/>
  <c r="G482" i="3"/>
  <c r="F316" i="3"/>
  <c r="G316" i="3"/>
  <c r="G286" i="3"/>
  <c r="F286" i="3"/>
  <c r="G1433" i="3"/>
  <c r="G1236" i="3"/>
  <c r="G324" i="3"/>
  <c r="F1329" i="3"/>
  <c r="G1230" i="3"/>
  <c r="G706" i="3"/>
  <c r="F1178" i="3"/>
  <c r="F493" i="3"/>
  <c r="G497" i="3"/>
  <c r="F1313" i="3"/>
  <c r="G1188" i="3"/>
  <c r="G1305" i="3"/>
  <c r="G1196" i="3"/>
  <c r="F1192" i="3"/>
  <c r="F694" i="3"/>
  <c r="G580" i="3"/>
  <c r="F1158" i="3"/>
  <c r="G1215" i="3"/>
  <c r="G320" i="3"/>
  <c r="F1096" i="3"/>
  <c r="F766" i="3"/>
  <c r="G479" i="3"/>
  <c r="G1470" i="3"/>
  <c r="F1470" i="3"/>
  <c r="G1391" i="3"/>
  <c r="F1391" i="3"/>
  <c r="F1259" i="3"/>
  <c r="G1259" i="3"/>
  <c r="G1218" i="3"/>
  <c r="F1218" i="3"/>
  <c r="F1023" i="3"/>
  <c r="G1023" i="3"/>
  <c r="G945" i="3"/>
  <c r="F945" i="3"/>
  <c r="F912" i="3"/>
  <c r="G912" i="3"/>
  <c r="F892" i="3"/>
  <c r="G892" i="3"/>
  <c r="G852" i="3"/>
  <c r="F852" i="3"/>
  <c r="G822" i="3"/>
  <c r="F822" i="3"/>
  <c r="F784" i="3"/>
  <c r="G784" i="3"/>
  <c r="F751" i="3"/>
  <c r="G751" i="3"/>
  <c r="F744" i="3"/>
  <c r="G744" i="3"/>
  <c r="G650" i="3"/>
  <c r="F650" i="3"/>
  <c r="G579" i="3"/>
  <c r="F579" i="3"/>
  <c r="G569" i="3"/>
  <c r="F569" i="3"/>
  <c r="G1267" i="3"/>
  <c r="F1267" i="3"/>
  <c r="F1084" i="3"/>
  <c r="G1084" i="3"/>
  <c r="G1009" i="3"/>
  <c r="F1009" i="3"/>
  <c r="F566" i="3"/>
  <c r="F1207" i="3"/>
  <c r="F1088" i="3"/>
  <c r="G1341" i="3"/>
  <c r="G1244" i="3"/>
  <c r="G1355" i="3"/>
  <c r="G1252" i="3"/>
  <c r="F1263" i="3"/>
  <c r="F446" i="3"/>
  <c r="F332" i="3"/>
  <c r="G1321" i="3"/>
  <c r="F364" i="3"/>
  <c r="G384" i="3"/>
  <c r="G1077" i="3"/>
  <c r="F1386" i="3"/>
  <c r="G1386" i="3"/>
  <c r="G952" i="3"/>
  <c r="F952" i="3"/>
  <c r="F936" i="3"/>
  <c r="G936" i="3"/>
  <c r="F851" i="3"/>
  <c r="G851" i="3"/>
  <c r="F839" i="3"/>
  <c r="G839" i="3"/>
  <c r="F831" i="3"/>
  <c r="G831" i="3"/>
  <c r="G821" i="3"/>
  <c r="F821" i="3"/>
  <c r="G787" i="3"/>
  <c r="F787" i="3"/>
  <c r="G758" i="3"/>
  <c r="F758" i="3"/>
  <c r="G747" i="3"/>
  <c r="F747" i="3"/>
  <c r="F677" i="3"/>
  <c r="G677" i="3"/>
  <c r="F649" i="3"/>
  <c r="G649" i="3"/>
  <c r="F618" i="3"/>
  <c r="G618" i="3"/>
  <c r="F1081" i="3"/>
  <c r="G1081" i="3"/>
  <c r="G1057" i="3"/>
  <c r="F1057" i="3"/>
  <c r="G813" i="3"/>
  <c r="F813" i="3"/>
  <c r="F724" i="3"/>
  <c r="G724" i="3"/>
  <c r="F714" i="3"/>
  <c r="G714" i="3"/>
  <c r="F707" i="3"/>
  <c r="G707" i="3"/>
  <c r="G631" i="3"/>
  <c r="F631" i="3"/>
  <c r="F607" i="3"/>
  <c r="G607" i="3"/>
  <c r="F551" i="3"/>
  <c r="G551" i="3"/>
  <c r="F544" i="3"/>
  <c r="G544" i="3"/>
  <c r="G540" i="3"/>
  <c r="F540" i="3"/>
  <c r="G1182" i="3"/>
  <c r="G718" i="3"/>
  <c r="F1407" i="3"/>
  <c r="F1411" i="3"/>
  <c r="G1351" i="3"/>
  <c r="F673" i="3"/>
  <c r="F1324" i="3"/>
  <c r="G1300" i="3"/>
  <c r="F1328" i="3"/>
  <c r="G543" i="3"/>
  <c r="F996" i="3"/>
  <c r="G1221" i="3"/>
  <c r="F1297" i="3"/>
  <c r="G1312" i="3"/>
  <c r="G662" i="3"/>
  <c r="F1153" i="3"/>
  <c r="G1153" i="3"/>
  <c r="F1145" i="3"/>
  <c r="G1145" i="3"/>
  <c r="F1142" i="3"/>
  <c r="G1142" i="3"/>
  <c r="F842" i="3"/>
  <c r="G842" i="3"/>
  <c r="G838" i="3"/>
  <c r="F838" i="3"/>
  <c r="F676" i="3"/>
  <c r="G676" i="3"/>
  <c r="G625" i="3"/>
  <c r="F625" i="3"/>
  <c r="G614" i="3"/>
  <c r="F614" i="3"/>
  <c r="G65" i="3"/>
  <c r="F65" i="3"/>
  <c r="F61" i="3"/>
  <c r="G61" i="3"/>
  <c r="F52" i="3"/>
  <c r="G52" i="3"/>
  <c r="G1293" i="3"/>
  <c r="F1375" i="3"/>
  <c r="F598" i="3"/>
  <c r="F891" i="3"/>
  <c r="F971" i="3"/>
  <c r="F1423" i="3"/>
  <c r="G584" i="3"/>
  <c r="F1442" i="3"/>
  <c r="G1442" i="3"/>
  <c r="F1241" i="3"/>
  <c r="G1241" i="3"/>
  <c r="G1225" i="3"/>
  <c r="F1225" i="3"/>
  <c r="F1198" i="3"/>
  <c r="G1198" i="3"/>
  <c r="F1172" i="3"/>
  <c r="G1172" i="3"/>
  <c r="G1067" i="3"/>
  <c r="F1067" i="3"/>
  <c r="F1063" i="3"/>
  <c r="G1063" i="3"/>
  <c r="G966" i="3"/>
  <c r="F966" i="3"/>
  <c r="F950" i="3"/>
  <c r="G950" i="3"/>
  <c r="G946" i="3"/>
  <c r="F946" i="3"/>
  <c r="G938" i="3"/>
  <c r="F938" i="3"/>
  <c r="F925" i="3"/>
  <c r="G925" i="3"/>
  <c r="F917" i="3"/>
  <c r="G917" i="3"/>
  <c r="G913" i="3"/>
  <c r="F913" i="3"/>
  <c r="F909" i="3"/>
  <c r="G909" i="3"/>
  <c r="F901" i="3"/>
  <c r="G901" i="3"/>
  <c r="G849" i="3"/>
  <c r="F849" i="3"/>
  <c r="F769" i="3"/>
  <c r="G769" i="3"/>
  <c r="G749" i="3"/>
  <c r="F749" i="3"/>
  <c r="G701" i="3"/>
  <c r="F701" i="3"/>
  <c r="F530" i="3"/>
  <c r="G530" i="3"/>
  <c r="F438" i="3"/>
  <c r="G438" i="3"/>
  <c r="F430" i="3"/>
  <c r="G430" i="3"/>
  <c r="G417" i="3"/>
  <c r="F417" i="3"/>
  <c r="G363" i="3"/>
  <c r="F363" i="3"/>
  <c r="G335" i="3"/>
  <c r="F335" i="3"/>
  <c r="F327" i="3"/>
  <c r="G327" i="3"/>
  <c r="F319" i="3"/>
  <c r="G319" i="3"/>
  <c r="G294" i="3"/>
  <c r="F294" i="3"/>
  <c r="G289" i="3"/>
  <c r="F289" i="3"/>
  <c r="G250" i="3"/>
  <c r="F250" i="3"/>
  <c r="G246" i="3"/>
  <c r="F246" i="3"/>
  <c r="G240" i="3"/>
  <c r="F240" i="3"/>
  <c r="G217" i="3"/>
  <c r="F217" i="3"/>
  <c r="F205" i="3"/>
  <c r="G205" i="3"/>
  <c r="F193" i="3"/>
  <c r="G193" i="3"/>
  <c r="F189" i="3"/>
  <c r="G189" i="3"/>
  <c r="G157" i="3"/>
  <c r="F157" i="3"/>
  <c r="G111" i="3"/>
  <c r="F111" i="3"/>
  <c r="F85" i="3"/>
  <c r="G85" i="3"/>
  <c r="F1255" i="3"/>
  <c r="G1255" i="3"/>
  <c r="F1286" i="3"/>
  <c r="G31" i="3"/>
  <c r="F1308" i="3"/>
  <c r="F817" i="3"/>
  <c r="G1427" i="3"/>
  <c r="G559" i="3"/>
  <c r="G1336" i="3"/>
  <c r="G509" i="3"/>
  <c r="G35" i="3"/>
  <c r="F593" i="3"/>
  <c r="F1369" i="3"/>
  <c r="F1190" i="3"/>
  <c r="F1053" i="3"/>
  <c r="G1320" i="3"/>
  <c r="F537" i="3"/>
  <c r="F563" i="3"/>
  <c r="F721" i="3"/>
  <c r="G611" i="3"/>
  <c r="F1194" i="3"/>
  <c r="F576" i="3"/>
  <c r="F1289" i="3"/>
  <c r="F921" i="3"/>
  <c r="F776" i="3"/>
  <c r="G809" i="3"/>
  <c r="G646" i="3"/>
  <c r="F1453" i="3"/>
  <c r="G1453" i="3"/>
  <c r="F1449" i="3"/>
  <c r="G1449" i="3"/>
  <c r="G1282" i="3"/>
  <c r="F1282" i="3"/>
  <c r="G969" i="3"/>
  <c r="F969" i="3"/>
  <c r="G866" i="3"/>
  <c r="F866" i="3"/>
  <c r="F862" i="3"/>
  <c r="G862" i="3"/>
  <c r="F806" i="3"/>
  <c r="G806" i="3"/>
  <c r="G628" i="3"/>
  <c r="F628" i="3"/>
  <c r="G491" i="3"/>
  <c r="F491" i="3"/>
  <c r="F487" i="3"/>
  <c r="G487" i="3"/>
  <c r="G1415" i="3"/>
  <c r="F955" i="4"/>
  <c r="G955" i="4"/>
  <c r="G674" i="4"/>
  <c r="F674" i="4"/>
  <c r="F451" i="4"/>
  <c r="G451" i="4"/>
  <c r="F135" i="4"/>
  <c r="G135" i="4"/>
  <c r="F6" i="4"/>
  <c r="G6" i="4"/>
  <c r="G583" i="4"/>
  <c r="G966" i="4"/>
  <c r="G678" i="4"/>
  <c r="G699" i="4"/>
  <c r="G120" i="4"/>
  <c r="F14" i="4"/>
  <c r="G659" i="4"/>
  <c r="F659" i="4"/>
  <c r="F596" i="4"/>
  <c r="G596" i="4"/>
  <c r="G479" i="4"/>
  <c r="F479" i="4"/>
  <c r="G464" i="4"/>
  <c r="F464" i="4"/>
  <c r="F362" i="4"/>
  <c r="G362" i="4"/>
  <c r="G359" i="4"/>
  <c r="F359" i="4"/>
  <c r="F329" i="4"/>
  <c r="G329" i="4"/>
  <c r="F291" i="4"/>
  <c r="G291" i="4"/>
  <c r="G285" i="4"/>
  <c r="F285" i="4"/>
  <c r="G230" i="4"/>
  <c r="F230" i="4"/>
  <c r="F226" i="4"/>
  <c r="G226" i="4"/>
  <c r="G218" i="4"/>
  <c r="F218" i="4"/>
  <c r="G63" i="4"/>
  <c r="F63" i="4"/>
  <c r="G52" i="4"/>
  <c r="F52" i="4"/>
  <c r="G898" i="4"/>
  <c r="F898" i="4"/>
  <c r="F722" i="4"/>
  <c r="G722" i="4"/>
  <c r="G609" i="4"/>
  <c r="F609" i="4"/>
  <c r="G579" i="4"/>
  <c r="F579" i="4"/>
  <c r="G282" i="4"/>
  <c r="F282" i="4"/>
  <c r="G215" i="4"/>
  <c r="F215" i="4"/>
  <c r="F130" i="4"/>
  <c r="G130" i="4"/>
  <c r="F124" i="4"/>
  <c r="G124" i="4"/>
  <c r="G108" i="4"/>
  <c r="F108" i="4"/>
  <c r="F100" i="4"/>
  <c r="G100" i="4"/>
  <c r="G93" i="4"/>
  <c r="F93" i="4"/>
  <c r="F21" i="4"/>
  <c r="G21" i="4"/>
  <c r="F10" i="4"/>
  <c r="G10" i="4"/>
  <c r="F809" i="4"/>
  <c r="G946" i="4"/>
  <c r="F670" i="4"/>
  <c r="G959" i="4"/>
  <c r="G605" i="4"/>
  <c r="F889" i="4"/>
  <c r="G922" i="4"/>
  <c r="F922" i="4"/>
  <c r="G871" i="4"/>
  <c r="F871" i="4"/>
  <c r="G844" i="4"/>
  <c r="F844" i="4"/>
  <c r="F819" i="4"/>
  <c r="G819" i="4"/>
  <c r="G779" i="4"/>
  <c r="F779" i="4"/>
  <c r="G756" i="4"/>
  <c r="F756" i="4"/>
  <c r="G752" i="4"/>
  <c r="F752" i="4"/>
  <c r="F724" i="4"/>
  <c r="G724" i="4"/>
  <c r="G543" i="4"/>
  <c r="F543" i="4"/>
  <c r="G535" i="4"/>
  <c r="F535" i="4"/>
  <c r="F531" i="4"/>
  <c r="G531" i="4"/>
  <c r="F497" i="4"/>
  <c r="G497" i="4"/>
  <c r="G371" i="4"/>
  <c r="F371" i="4"/>
  <c r="F233" i="4"/>
  <c r="G233" i="4"/>
  <c r="F201" i="4"/>
  <c r="G201" i="4"/>
  <c r="G188" i="4"/>
  <c r="F188" i="4"/>
  <c r="G909" i="4"/>
  <c r="F909" i="4"/>
  <c r="F775" i="4"/>
  <c r="G775" i="4"/>
  <c r="F768" i="4"/>
  <c r="G768" i="4"/>
  <c r="G692" i="4"/>
  <c r="F692" i="4"/>
  <c r="F905" i="4"/>
  <c r="F613" i="4"/>
  <c r="F140" i="4"/>
  <c r="G104" i="4"/>
  <c r="G37" i="4"/>
  <c r="F928" i="4"/>
  <c r="G928" i="4"/>
  <c r="F925" i="4"/>
  <c r="G925" i="4"/>
  <c r="G759" i="4"/>
  <c r="F759" i="4"/>
  <c r="F716" i="4"/>
  <c r="G716" i="4"/>
  <c r="F598" i="4"/>
  <c r="G598" i="4"/>
  <c r="G576" i="4"/>
  <c r="F576" i="4"/>
  <c r="G557" i="4"/>
  <c r="F557" i="4"/>
  <c r="G553" i="4"/>
  <c r="F553" i="4"/>
  <c r="G546" i="4"/>
  <c r="F546" i="4"/>
  <c r="F449" i="4"/>
  <c r="G449" i="4"/>
  <c r="F445" i="4"/>
  <c r="G445" i="4"/>
  <c r="F444" i="4"/>
  <c r="G444" i="4"/>
  <c r="F425" i="4"/>
  <c r="G425" i="4"/>
  <c r="G398" i="4"/>
  <c r="F398" i="4"/>
  <c r="G279" i="4"/>
  <c r="F279" i="4"/>
  <c r="G275" i="4"/>
  <c r="F275" i="4"/>
  <c r="G272" i="4"/>
  <c r="F272" i="4"/>
  <c r="G265" i="4"/>
  <c r="F265" i="4"/>
  <c r="G261" i="4"/>
  <c r="F261" i="4"/>
  <c r="F247" i="4"/>
  <c r="G247" i="4"/>
  <c r="F167" i="4"/>
  <c r="G167" i="4"/>
  <c r="G87" i="4"/>
  <c r="F87" i="4"/>
  <c r="G83" i="4"/>
  <c r="F83" i="4"/>
  <c r="F914" i="4"/>
  <c r="F690" i="4"/>
  <c r="G687" i="4"/>
  <c r="F635" i="4"/>
  <c r="F755" i="4"/>
  <c r="G755" i="4"/>
  <c r="F428" i="4"/>
  <c r="G428" i="4"/>
  <c r="G90" i="4"/>
  <c r="F90" i="4"/>
  <c r="G829" i="4"/>
  <c r="F870" i="4"/>
  <c r="G743" i="4"/>
  <c r="G616" i="4"/>
  <c r="F710" i="4"/>
  <c r="F80" i="4"/>
  <c r="G499" i="4"/>
  <c r="G200" i="4"/>
  <c r="F820" i="4"/>
  <c r="G820" i="4"/>
  <c r="G725" i="4"/>
  <c r="F725" i="4"/>
  <c r="G489" i="4"/>
  <c r="F489" i="4"/>
  <c r="F348" i="4"/>
  <c r="G348" i="4"/>
  <c r="G263" i="4"/>
  <c r="F263" i="4"/>
  <c r="G152" i="4"/>
  <c r="F152" i="4"/>
  <c r="F1004" i="4"/>
  <c r="G957" i="4"/>
  <c r="F957" i="4"/>
  <c r="G878" i="4"/>
  <c r="F993" i="4"/>
  <c r="G1008" i="4"/>
  <c r="G873" i="4"/>
  <c r="F835" i="4"/>
  <c r="F887" i="4"/>
  <c r="F832" i="4"/>
  <c r="G439" i="4"/>
  <c r="F737" i="4"/>
  <c r="G623" i="4"/>
  <c r="G76" i="4"/>
  <c r="G436" i="4"/>
  <c r="G996" i="4"/>
  <c r="F586" i="4"/>
  <c r="G442" i="4"/>
  <c r="F626" i="4"/>
  <c r="F280" i="4"/>
  <c r="F115" i="4"/>
  <c r="F361" i="4"/>
  <c r="G507" i="4"/>
  <c r="G374" i="4"/>
  <c r="G99" i="4"/>
  <c r="F170" i="4"/>
  <c r="G640" i="4"/>
  <c r="F640" i="4"/>
  <c r="G193" i="4"/>
  <c r="F193" i="4"/>
  <c r="G106" i="4"/>
  <c r="F106" i="4"/>
  <c r="F651" i="4"/>
  <c r="F611" i="4"/>
  <c r="F588" i="4"/>
  <c r="F429" i="4"/>
  <c r="F420" i="4"/>
  <c r="F70" i="4"/>
  <c r="F1404" i="3"/>
  <c r="G1287" i="3"/>
  <c r="F937" i="3"/>
  <c r="G1102" i="3"/>
  <c r="F887" i="3"/>
  <c r="F1154" i="3"/>
  <c r="F1408" i="3"/>
  <c r="F1317" i="3"/>
  <c r="F532" i="3"/>
  <c r="F865" i="3"/>
  <c r="F583" i="3"/>
  <c r="G920" i="3"/>
  <c r="G1166" i="3"/>
  <c r="G1456" i="3"/>
  <c r="F908" i="3"/>
  <c r="G745" i="3"/>
  <c r="F1191" i="3"/>
  <c r="F729" i="3"/>
  <c r="G965" i="3"/>
  <c r="F498" i="3"/>
  <c r="F1150" i="3"/>
  <c r="G1396" i="3"/>
  <c r="G1424" i="3"/>
  <c r="G1379" i="3"/>
  <c r="F869" i="3"/>
  <c r="F1441" i="3"/>
  <c r="G1015" i="3"/>
  <c r="F1037" i="3"/>
  <c r="G1463" i="3"/>
  <c r="G841" i="3"/>
  <c r="G1294" i="3"/>
  <c r="F1033" i="3"/>
  <c r="G928" i="3"/>
  <c r="G494" i="3"/>
  <c r="G896" i="3"/>
  <c r="G1403" i="3"/>
  <c r="F1420" i="3"/>
  <c r="F1454" i="3"/>
  <c r="F1249" i="3"/>
  <c r="F689" i="3"/>
  <c r="G689" i="3"/>
  <c r="G570" i="3"/>
  <c r="F570" i="3"/>
  <c r="G325" i="3"/>
  <c r="F325" i="3"/>
  <c r="F299" i="3"/>
  <c r="G299" i="3"/>
  <c r="G117" i="3"/>
  <c r="F117" i="3"/>
  <c r="G36" i="3"/>
  <c r="F36" i="3"/>
  <c r="G1460" i="3"/>
  <c r="G1165" i="3"/>
  <c r="G1229" i="3"/>
  <c r="F1146" i="3"/>
  <c r="G1012" i="3"/>
  <c r="G1425" i="3"/>
  <c r="F271" i="3"/>
  <c r="F1409" i="3"/>
  <c r="F1247" i="3"/>
  <c r="G1421" i="3"/>
  <c r="G1447" i="3"/>
  <c r="G1301" i="3"/>
  <c r="G14" i="3"/>
  <c r="G1099" i="3"/>
  <c r="G1258" i="3"/>
  <c r="F1436" i="3"/>
  <c r="F1132" i="3"/>
  <c r="F1343" i="3"/>
  <c r="G1451" i="3"/>
  <c r="F1459" i="3"/>
  <c r="F40" i="3"/>
  <c r="G600" i="3"/>
  <c r="G911" i="3"/>
  <c r="G753" i="3"/>
  <c r="G1277" i="3"/>
  <c r="G287" i="3"/>
  <c r="G282" i="3"/>
  <c r="F1036" i="3"/>
  <c r="G742" i="3"/>
  <c r="G711" i="3"/>
  <c r="F1086" i="3"/>
  <c r="F1473" i="3"/>
  <c r="G1378" i="3"/>
  <c r="G1418" i="3"/>
  <c r="F1422" i="3"/>
  <c r="F1302" i="3"/>
  <c r="F83" i="3"/>
  <c r="G1462" i="3"/>
  <c r="F1462" i="3"/>
  <c r="G1445" i="3"/>
  <c r="F1445" i="3"/>
  <c r="G1373" i="3"/>
  <c r="F1373" i="3"/>
  <c r="G1363" i="3"/>
  <c r="G1201" i="3"/>
  <c r="F1201" i="3"/>
  <c r="G1170" i="3"/>
  <c r="F1170" i="3"/>
  <c r="F1380" i="3"/>
  <c r="G1380" i="3"/>
  <c r="G1319" i="3"/>
  <c r="F1319" i="3"/>
  <c r="F1083" i="3"/>
  <c r="G1083" i="3"/>
  <c r="G1074" i="3"/>
  <c r="F1074" i="3"/>
  <c r="G1047" i="3"/>
  <c r="F1047" i="3"/>
  <c r="F1032" i="3"/>
  <c r="G1032" i="3"/>
  <c r="G949" i="3"/>
  <c r="F949" i="3"/>
  <c r="G907" i="3"/>
  <c r="F907" i="3"/>
  <c r="F1331" i="3"/>
  <c r="F1335" i="3"/>
  <c r="G664" i="3"/>
  <c r="G693" i="3"/>
  <c r="F702" i="3"/>
  <c r="F889" i="3"/>
  <c r="F927" i="3"/>
  <c r="F874" i="3"/>
  <c r="G72" i="3"/>
  <c r="G309" i="3"/>
  <c r="G267" i="3"/>
  <c r="F750" i="3"/>
  <c r="G1370" i="3"/>
  <c r="G1377" i="3"/>
  <c r="G103" i="3"/>
  <c r="G1314" i="3"/>
  <c r="F33" i="3"/>
  <c r="F26" i="3"/>
  <c r="G1448" i="3"/>
  <c r="F1448" i="3"/>
  <c r="F1444" i="3"/>
  <c r="G1444" i="3"/>
  <c r="G1419" i="3"/>
  <c r="F1419" i="3"/>
  <c r="F1360" i="3"/>
  <c r="G1285" i="3"/>
  <c r="F1285" i="3"/>
  <c r="G1248" i="3"/>
  <c r="F1248" i="3"/>
  <c r="G1163" i="3"/>
  <c r="F1163" i="3"/>
  <c r="F1060" i="3"/>
  <c r="G1060" i="3"/>
  <c r="F791" i="3"/>
  <c r="G791" i="3"/>
  <c r="F657" i="3"/>
  <c r="G657" i="3"/>
  <c r="F555" i="3"/>
  <c r="G555" i="3"/>
  <c r="G846" i="3"/>
  <c r="F1465" i="3"/>
  <c r="G1231" i="3"/>
  <c r="G1309" i="3"/>
  <c r="G1450" i="3"/>
  <c r="G1410" i="3"/>
  <c r="F1410" i="3"/>
  <c r="F1371" i="3"/>
  <c r="G1371" i="3"/>
  <c r="F1275" i="3"/>
  <c r="G1275" i="3"/>
  <c r="F1266" i="3"/>
  <c r="G1266" i="3"/>
  <c r="F1235" i="3"/>
  <c r="G1235" i="3"/>
  <c r="F1203" i="3"/>
  <c r="G1203" i="3"/>
  <c r="F1137" i="3"/>
  <c r="G1137" i="3"/>
  <c r="G1075" i="3"/>
  <c r="F1075" i="3"/>
  <c r="F1069" i="3"/>
  <c r="G1069" i="3"/>
  <c r="G1066" i="3"/>
  <c r="F1066" i="3"/>
  <c r="G237" i="3"/>
  <c r="F237" i="3"/>
  <c r="F912" i="4"/>
  <c r="G912" i="4"/>
  <c r="F593" i="4"/>
  <c r="G593" i="4"/>
  <c r="F530" i="4"/>
  <c r="G530" i="4"/>
  <c r="G441" i="4"/>
  <c r="F441" i="4"/>
  <c r="G366" i="4"/>
  <c r="F366" i="4"/>
  <c r="G252" i="4"/>
  <c r="F252" i="4"/>
  <c r="F34" i="4"/>
  <c r="G34" i="4"/>
  <c r="G938" i="4"/>
  <c r="G874" i="4"/>
  <c r="F44" i="4"/>
  <c r="F281" i="4"/>
  <c r="G524" i="4"/>
  <c r="F974" i="4"/>
  <c r="F772" i="4"/>
  <c r="F379" i="4"/>
  <c r="F427" i="4"/>
  <c r="F1006" i="4"/>
  <c r="G25" i="4"/>
  <c r="G390" i="4"/>
  <c r="F360" i="4"/>
  <c r="G964" i="4"/>
  <c r="F964" i="4"/>
  <c r="G941" i="4"/>
  <c r="F941" i="4"/>
  <c r="F917" i="4"/>
  <c r="G917" i="4"/>
  <c r="G883" i="4"/>
  <c r="F883" i="4"/>
  <c r="F855" i="4"/>
  <c r="G855" i="4"/>
  <c r="F793" i="4"/>
  <c r="G793" i="4"/>
  <c r="G786" i="4"/>
  <c r="F786" i="4"/>
  <c r="G723" i="4"/>
  <c r="F723" i="4"/>
  <c r="G718" i="4"/>
  <c r="F718" i="4"/>
  <c r="F641" i="4"/>
  <c r="G641" i="4"/>
  <c r="F624" i="4"/>
  <c r="G624" i="4"/>
  <c r="G614" i="4"/>
  <c r="F614" i="4"/>
  <c r="F607" i="4"/>
  <c r="G607" i="4"/>
  <c r="G600" i="4"/>
  <c r="F600" i="4"/>
  <c r="F581" i="4"/>
  <c r="G581" i="4"/>
  <c r="G453" i="4"/>
  <c r="F453" i="4"/>
  <c r="F448" i="4"/>
  <c r="G448" i="4"/>
  <c r="G443" i="4"/>
  <c r="F443" i="4"/>
  <c r="F254" i="4"/>
  <c r="G254" i="4"/>
  <c r="F98" i="4"/>
  <c r="G98" i="4"/>
  <c r="F67" i="4"/>
  <c r="G67" i="4"/>
  <c r="F12" i="4"/>
  <c r="G12" i="4"/>
  <c r="G657" i="4"/>
  <c r="F860" i="4"/>
  <c r="G884" i="4"/>
  <c r="F284" i="4"/>
  <c r="F639" i="4"/>
  <c r="G582" i="4"/>
  <c r="G647" i="4"/>
  <c r="F988" i="4"/>
  <c r="G541" i="4"/>
  <c r="F823" i="4"/>
  <c r="F402" i="4"/>
  <c r="G519" i="4"/>
  <c r="F741" i="4"/>
  <c r="G566" i="4"/>
  <c r="F393" i="4"/>
  <c r="F677" i="4"/>
  <c r="G636" i="4"/>
  <c r="F409" i="4"/>
  <c r="G405" i="4"/>
  <c r="F930" i="4"/>
  <c r="G930" i="4"/>
  <c r="G908" i="4"/>
  <c r="F908" i="4"/>
  <c r="G731" i="4"/>
  <c r="F731" i="4"/>
  <c r="G643" i="4"/>
  <c r="F643" i="4"/>
  <c r="F548" i="4"/>
  <c r="G548" i="4"/>
  <c r="F478" i="4"/>
  <c r="G478" i="4"/>
  <c r="F460" i="4"/>
  <c r="G460" i="4"/>
  <c r="F118" i="4"/>
  <c r="G118" i="4"/>
  <c r="G897" i="4"/>
  <c r="F1000" i="4"/>
  <c r="G619" i="4"/>
  <c r="F981" i="4"/>
  <c r="F765" i="4"/>
  <c r="G527" i="4"/>
  <c r="F738" i="4"/>
  <c r="F978" i="4"/>
  <c r="G276" i="4"/>
  <c r="G538" i="4"/>
  <c r="F544" i="4"/>
  <c r="G971" i="4"/>
  <c r="G956" i="4"/>
  <c r="F953" i="4"/>
  <c r="F932" i="4"/>
  <c r="G932" i="4"/>
  <c r="F921" i="4"/>
  <c r="F865" i="4"/>
  <c r="G763" i="4"/>
  <c r="G757" i="4"/>
  <c r="F750" i="4"/>
  <c r="G750" i="4"/>
  <c r="G645" i="4"/>
  <c r="F645" i="4"/>
  <c r="G563" i="4"/>
  <c r="F563" i="4"/>
  <c r="F556" i="4"/>
  <c r="G556" i="4"/>
  <c r="F539" i="4"/>
  <c r="G539" i="4"/>
  <c r="F525" i="4"/>
  <c r="G525" i="4"/>
  <c r="F517" i="4"/>
  <c r="F515" i="4"/>
  <c r="G515" i="4"/>
  <c r="F506" i="4"/>
  <c r="F413" i="4"/>
  <c r="G413" i="4"/>
  <c r="G394" i="4"/>
  <c r="F394" i="4"/>
  <c r="G376" i="4"/>
  <c r="F271" i="4"/>
  <c r="G271" i="4"/>
  <c r="F262" i="4"/>
  <c r="G262" i="4"/>
  <c r="F243" i="4"/>
  <c r="G243" i="4"/>
  <c r="G240" i="4"/>
  <c r="F240" i="4"/>
  <c r="G196" i="4"/>
  <c r="F196" i="4"/>
  <c r="F187" i="4"/>
  <c r="G187" i="4"/>
  <c r="F161" i="4"/>
  <c r="G161" i="4"/>
  <c r="F160" i="4"/>
  <c r="G117" i="4"/>
  <c r="G33" i="4"/>
  <c r="G62" i="4"/>
  <c r="F15" i="4"/>
  <c r="G78" i="4"/>
  <c r="G264" i="4"/>
  <c r="G164" i="4"/>
  <c r="G121" i="4"/>
  <c r="G8" i="4"/>
  <c r="G245" i="4"/>
  <c r="G314" i="4"/>
  <c r="F314" i="4"/>
  <c r="F269" i="4"/>
  <c r="F283" i="4"/>
  <c r="G313" i="4"/>
  <c r="G352" i="4"/>
  <c r="G300" i="4"/>
  <c r="F349" i="4"/>
  <c r="G319" i="4"/>
  <c r="F316" i="4"/>
  <c r="F297" i="4"/>
  <c r="F346" i="4"/>
  <c r="F326" i="4"/>
  <c r="G355" i="4"/>
  <c r="F301" i="4"/>
  <c r="G344" i="4"/>
  <c r="F335" i="4"/>
  <c r="F318" i="4"/>
  <c r="G337" i="4"/>
  <c r="G290" i="4"/>
  <c r="F294" i="4"/>
  <c r="F312" i="4"/>
  <c r="G325" i="4"/>
  <c r="F342" i="4"/>
  <c r="G336" i="4"/>
  <c r="G345" i="4"/>
  <c r="F308" i="4"/>
  <c r="G327" i="4"/>
  <c r="G293" i="4"/>
  <c r="G347" i="4"/>
  <c r="G317" i="4"/>
  <c r="G351" i="4"/>
  <c r="G354" i="4"/>
  <c r="G339" i="4"/>
  <c r="F298" i="4"/>
  <c r="F357" i="4"/>
  <c r="G341" i="4"/>
  <c r="G353" i="4"/>
  <c r="F340" i="4"/>
  <c r="F289" i="4"/>
  <c r="F309" i="4"/>
  <c r="F320" i="4"/>
  <c r="F328" i="4"/>
  <c r="F292" i="4"/>
  <c r="F356" i="4"/>
  <c r="F1003" i="4"/>
  <c r="G1003" i="4"/>
  <c r="G986" i="4"/>
  <c r="F986" i="4"/>
  <c r="F935" i="4"/>
  <c r="G935" i="4"/>
  <c r="G915" i="4"/>
  <c r="F915" i="4"/>
  <c r="G888" i="4"/>
  <c r="F888" i="4"/>
  <c r="G862" i="4"/>
  <c r="F862" i="4"/>
  <c r="G787" i="4"/>
  <c r="F787" i="4"/>
  <c r="G736" i="4"/>
  <c r="F736" i="4"/>
  <c r="G707" i="4"/>
  <c r="F707" i="4"/>
  <c r="G658" i="4"/>
  <c r="F658" i="4"/>
  <c r="F650" i="4"/>
  <c r="G650" i="4"/>
  <c r="G649" i="4"/>
  <c r="F649" i="4"/>
  <c r="G620" i="4"/>
  <c r="F620" i="4"/>
  <c r="F601" i="4"/>
  <c r="G601" i="4"/>
  <c r="F575" i="4"/>
  <c r="G575" i="4"/>
  <c r="F567" i="4"/>
  <c r="G567" i="4"/>
  <c r="F552" i="4"/>
  <c r="G552" i="4"/>
  <c r="F500" i="4"/>
  <c r="G500" i="4"/>
  <c r="F495" i="4"/>
  <c r="G495" i="4"/>
  <c r="F457" i="4"/>
  <c r="G457" i="4"/>
  <c r="F431" i="4"/>
  <c r="G431" i="4"/>
  <c r="G419" i="4"/>
  <c r="F419" i="4"/>
  <c r="G411" i="4"/>
  <c r="F411" i="4"/>
  <c r="F406" i="4"/>
  <c r="G406" i="4"/>
  <c r="F389" i="4"/>
  <c r="G389" i="4"/>
  <c r="G372" i="4"/>
  <c r="F372" i="4"/>
  <c r="G369" i="4"/>
  <c r="F369" i="4"/>
  <c r="G338" i="4"/>
  <c r="F338" i="4"/>
  <c r="F315" i="4"/>
  <c r="G315" i="4"/>
  <c r="G277" i="4"/>
  <c r="F277" i="4"/>
  <c r="G268" i="4"/>
  <c r="F268" i="4"/>
  <c r="F249" i="4"/>
  <c r="G249" i="4"/>
  <c r="F224" i="4"/>
  <c r="G224" i="4"/>
  <c r="G198" i="4"/>
  <c r="F198" i="4"/>
  <c r="G172" i="4"/>
  <c r="F172" i="4"/>
  <c r="F136" i="4"/>
  <c r="G136" i="4"/>
  <c r="G126" i="4"/>
  <c r="F126" i="4"/>
  <c r="G112" i="4"/>
  <c r="F112" i="4"/>
  <c r="G96" i="4"/>
  <c r="F96" i="4"/>
  <c r="G75" i="4"/>
  <c r="F75" i="4"/>
  <c r="G58" i="4"/>
  <c r="F58" i="4"/>
  <c r="G39" i="4"/>
  <c r="F39" i="4"/>
  <c r="F29" i="4"/>
  <c r="G29" i="4"/>
  <c r="F1005" i="4"/>
  <c r="G1005" i="4"/>
  <c r="F997" i="4"/>
  <c r="G997" i="4"/>
  <c r="G958" i="4"/>
  <c r="F958" i="4"/>
  <c r="F893" i="4"/>
  <c r="G893" i="4"/>
  <c r="F869" i="4"/>
  <c r="G869" i="4"/>
  <c r="F852" i="4"/>
  <c r="G852" i="4"/>
  <c r="G813" i="4"/>
  <c r="F813" i="4"/>
  <c r="F766" i="4"/>
  <c r="G766" i="4"/>
  <c r="G760" i="4"/>
  <c r="F760" i="4"/>
  <c r="F727" i="4"/>
  <c r="G727" i="4"/>
  <c r="G709" i="4"/>
  <c r="F709" i="4"/>
  <c r="F660" i="4"/>
  <c r="G660" i="4"/>
  <c r="G652" i="4"/>
  <c r="F652" i="4"/>
  <c r="G625" i="4"/>
  <c r="F625" i="4"/>
  <c r="G622" i="4"/>
  <c r="F622" i="4"/>
  <c r="F589" i="4"/>
  <c r="G589" i="4"/>
  <c r="G510" i="4"/>
  <c r="F510" i="4"/>
  <c r="F505" i="4"/>
  <c r="G505" i="4"/>
  <c r="G481" i="4"/>
  <c r="F481" i="4"/>
  <c r="G473" i="4"/>
  <c r="F473" i="4"/>
  <c r="G468" i="4"/>
  <c r="F468" i="4"/>
  <c r="F465" i="4"/>
  <c r="G465" i="4"/>
  <c r="F433" i="4"/>
  <c r="G433" i="4"/>
  <c r="F421" i="4"/>
  <c r="G421" i="4"/>
  <c r="G377" i="4"/>
  <c r="F377" i="4"/>
  <c r="G461" i="4"/>
  <c r="F20" i="4"/>
  <c r="G751" i="4"/>
  <c r="F719" i="4"/>
  <c r="F564" i="4"/>
  <c r="G47" i="4"/>
  <c r="G89" i="4"/>
  <c r="G9" i="4"/>
  <c r="G1007" i="4"/>
  <c r="F1007" i="4"/>
  <c r="G999" i="4"/>
  <c r="F999" i="4"/>
  <c r="F987" i="4"/>
  <c r="G987" i="4"/>
  <c r="G965" i="4"/>
  <c r="F965" i="4"/>
  <c r="F963" i="4"/>
  <c r="G963" i="4"/>
  <c r="F948" i="4"/>
  <c r="G948" i="4"/>
  <c r="F919" i="4"/>
  <c r="G919" i="4"/>
  <c r="F857" i="4"/>
  <c r="G857" i="4"/>
  <c r="F836" i="4"/>
  <c r="G836" i="4"/>
  <c r="G822" i="4"/>
  <c r="F822" i="4"/>
  <c r="F815" i="4"/>
  <c r="G815" i="4"/>
  <c r="F771" i="4"/>
  <c r="G771" i="4"/>
  <c r="F739" i="4"/>
  <c r="G739" i="4"/>
  <c r="G729" i="4"/>
  <c r="F729" i="4"/>
  <c r="G715" i="4"/>
  <c r="F715" i="4"/>
  <c r="F702" i="4"/>
  <c r="G702" i="4"/>
  <c r="F696" i="4"/>
  <c r="G696" i="4"/>
  <c r="G693" i="4"/>
  <c r="F693" i="4"/>
  <c r="G654" i="4"/>
  <c r="F654" i="4"/>
  <c r="G627" i="4"/>
  <c r="F627" i="4"/>
  <c r="F612" i="4"/>
  <c r="G612" i="4"/>
  <c r="G571" i="4"/>
  <c r="F571" i="4"/>
  <c r="G522" i="4"/>
  <c r="F522" i="4"/>
  <c r="G484" i="4"/>
  <c r="F484" i="4"/>
  <c r="G475" i="4"/>
  <c r="F475" i="4"/>
  <c r="G438" i="4"/>
  <c r="F438" i="4"/>
  <c r="F424" i="4"/>
  <c r="G424" i="4"/>
  <c r="F399" i="4"/>
  <c r="G399" i="4"/>
  <c r="F380" i="4"/>
  <c r="G380" i="4"/>
  <c r="F995" i="4"/>
  <c r="G604" i="4"/>
  <c r="G617" i="4"/>
  <c r="G296" i="4"/>
  <c r="G228" i="4"/>
  <c r="F881" i="4"/>
  <c r="F954" i="4"/>
  <c r="F1009" i="4"/>
  <c r="G1009" i="4"/>
  <c r="F1001" i="4"/>
  <c r="G1001" i="4"/>
  <c r="G990" i="4"/>
  <c r="F990" i="4"/>
  <c r="F968" i="4"/>
  <c r="G968" i="4"/>
  <c r="G952" i="4"/>
  <c r="F952" i="4"/>
  <c r="F886" i="4"/>
  <c r="G886" i="4"/>
  <c r="G859" i="4"/>
  <c r="F859" i="4"/>
  <c r="F838" i="4"/>
  <c r="G838" i="4"/>
  <c r="G773" i="4"/>
  <c r="F773" i="4"/>
  <c r="G749" i="4"/>
  <c r="F749" i="4"/>
  <c r="F717" i="4"/>
  <c r="G717" i="4"/>
  <c r="G680" i="4"/>
  <c r="F680" i="4"/>
  <c r="F629" i="4"/>
  <c r="G629" i="4"/>
  <c r="F615" i="4"/>
  <c r="G615" i="4"/>
  <c r="G573" i="4"/>
  <c r="F573" i="4"/>
  <c r="F562" i="4"/>
  <c r="G562" i="4"/>
  <c r="F529" i="4"/>
  <c r="G529" i="4"/>
  <c r="F477" i="4"/>
  <c r="G477" i="4"/>
  <c r="G447" i="4"/>
  <c r="F447" i="4"/>
  <c r="F426" i="4"/>
  <c r="G426" i="4"/>
  <c r="G314" i="3"/>
  <c r="G280" i="3"/>
  <c r="G254" i="3"/>
  <c r="F441" i="3"/>
  <c r="G73" i="3"/>
  <c r="G67" i="3"/>
  <c r="F100" i="3"/>
  <c r="G15" i="3"/>
  <c r="G223" i="3"/>
  <c r="G296" i="3"/>
  <c r="G342" i="3"/>
  <c r="F164" i="3"/>
  <c r="F106" i="3"/>
  <c r="F131" i="3"/>
  <c r="G227" i="3"/>
  <c r="G310" i="3"/>
  <c r="G37" i="3"/>
  <c r="F174" i="3"/>
  <c r="G44" i="3"/>
  <c r="G92" i="3"/>
  <c r="F19" i="3"/>
  <c r="F183" i="3"/>
  <c r="F104" i="3"/>
  <c r="G113" i="3"/>
  <c r="F361" i="3"/>
  <c r="F127" i="3"/>
  <c r="F302" i="3"/>
  <c r="F207" i="3"/>
  <c r="F459" i="3"/>
  <c r="G243" i="3"/>
  <c r="G88" i="3"/>
  <c r="F475" i="3"/>
  <c r="F156" i="3"/>
  <c r="G109" i="3"/>
  <c r="F175" i="3"/>
  <c r="F149" i="3"/>
  <c r="F471" i="3"/>
  <c r="G191" i="3"/>
  <c r="F203" i="3"/>
  <c r="G116" i="3"/>
  <c r="F357" i="3"/>
  <c r="F153" i="3"/>
  <c r="F473" i="3"/>
  <c r="G477" i="3"/>
  <c r="G283" i="3"/>
  <c r="G457" i="3"/>
  <c r="F59" i="3"/>
  <c r="G355" i="3"/>
  <c r="F312" i="3"/>
  <c r="G465" i="3"/>
  <c r="G196" i="3"/>
  <c r="F84" i="3"/>
  <c r="G387" i="3"/>
  <c r="F232" i="3"/>
  <c r="G272" i="3"/>
  <c r="G220" i="3"/>
  <c r="G247" i="3"/>
  <c r="F308" i="3"/>
  <c r="F380" i="3"/>
  <c r="G270" i="3"/>
  <c r="G377" i="3"/>
  <c r="F238" i="3"/>
  <c r="G276" i="3"/>
  <c r="F258" i="3"/>
  <c r="G323" i="3"/>
  <c r="G18" i="3"/>
  <c r="F255" i="3"/>
  <c r="F447" i="3"/>
  <c r="G180" i="3"/>
  <c r="G177" i="3"/>
  <c r="F17" i="3"/>
  <c r="F376" i="3"/>
  <c r="G81" i="3"/>
  <c r="G91" i="3"/>
  <c r="F379" i="3"/>
  <c r="G461" i="3"/>
  <c r="F436" i="3"/>
  <c r="G161" i="3"/>
  <c r="G304" i="3"/>
  <c r="F210" i="3"/>
  <c r="G222" i="3"/>
  <c r="G334" i="3"/>
  <c r="F25" i="3"/>
  <c r="F71" i="3"/>
  <c r="G45" i="3"/>
  <c r="F42" i="3"/>
  <c r="G21" i="3"/>
  <c r="F211" i="3"/>
  <c r="G338" i="3"/>
  <c r="F326" i="3"/>
  <c r="F452" i="3"/>
  <c r="G452" i="3"/>
  <c r="F433" i="3"/>
  <c r="G433" i="3"/>
  <c r="F402" i="3"/>
  <c r="G402" i="3"/>
  <c r="F261" i="3"/>
  <c r="G261" i="3"/>
  <c r="G96" i="3"/>
  <c r="F96" i="3"/>
  <c r="G86" i="3"/>
  <c r="F86" i="3"/>
  <c r="G70" i="3"/>
  <c r="F70" i="3"/>
  <c r="F34" i="3"/>
  <c r="G34" i="3"/>
  <c r="F27" i="3"/>
  <c r="G27" i="3"/>
  <c r="G23" i="3"/>
  <c r="F23" i="3"/>
  <c r="G150" i="3"/>
  <c r="F150" i="3"/>
  <c r="G102" i="3"/>
  <c r="F102" i="3"/>
  <c r="F295" i="3"/>
  <c r="G231" i="3"/>
  <c r="G458" i="3"/>
  <c r="F416" i="3"/>
  <c r="F472" i="3"/>
  <c r="F54" i="3"/>
  <c r="F371" i="3"/>
  <c r="G121" i="3"/>
  <c r="G98" i="3"/>
  <c r="G445" i="3"/>
  <c r="F445" i="3"/>
  <c r="G415" i="3"/>
  <c r="F415" i="3"/>
  <c r="F297" i="3"/>
  <c r="G297" i="3"/>
  <c r="G101" i="3"/>
  <c r="F101" i="3"/>
  <c r="F78" i="3"/>
  <c r="G78" i="3"/>
  <c r="F10" i="3"/>
  <c r="G10" i="3"/>
  <c r="G448" i="3"/>
  <c r="G159" i="3"/>
  <c r="F298" i="3"/>
  <c r="G462" i="3"/>
  <c r="G399" i="3"/>
  <c r="F228" i="3"/>
  <c r="F432" i="3"/>
  <c r="F444" i="3"/>
  <c r="G133" i="3"/>
  <c r="F292" i="3"/>
  <c r="F306" i="3"/>
  <c r="G388" i="3"/>
  <c r="G251" i="3"/>
  <c r="F132" i="3"/>
  <c r="G114" i="3"/>
  <c r="F392" i="3"/>
  <c r="F11" i="3"/>
  <c r="G456" i="3"/>
  <c r="F456" i="3"/>
  <c r="G349" i="3"/>
  <c r="F349" i="3"/>
  <c r="F274" i="3"/>
  <c r="G274" i="3"/>
  <c r="F239" i="3"/>
  <c r="G239" i="3"/>
  <c r="F105" i="3"/>
  <c r="F466" i="3"/>
  <c r="F163" i="3"/>
  <c r="F428" i="3"/>
  <c r="G187" i="3"/>
  <c r="G360" i="3"/>
  <c r="F419" i="3"/>
  <c r="F234" i="3"/>
  <c r="F58" i="3"/>
  <c r="F107" i="3"/>
  <c r="G352" i="3"/>
  <c r="F188" i="3"/>
  <c r="F277" i="3"/>
  <c r="F194" i="3"/>
  <c r="F385" i="3"/>
  <c r="F329" i="3"/>
  <c r="G329" i="3"/>
  <c r="G273" i="3"/>
  <c r="F273" i="3"/>
  <c r="F225" i="3"/>
  <c r="G225" i="3"/>
  <c r="F206" i="3"/>
  <c r="G60" i="3"/>
  <c r="F356" i="3"/>
  <c r="F201" i="3"/>
  <c r="G435" i="3"/>
  <c r="G340" i="3"/>
  <c r="F418" i="3"/>
  <c r="G63" i="3"/>
  <c r="G337" i="3"/>
  <c r="F321" i="3"/>
  <c r="F115" i="3"/>
  <c r="F242" i="3"/>
  <c r="G198" i="3"/>
  <c r="F48" i="3"/>
  <c r="G420" i="3"/>
  <c r="F383" i="3"/>
  <c r="G328" i="3"/>
  <c r="F278" i="3"/>
  <c r="F216" i="3"/>
  <c r="G262" i="3"/>
  <c r="G16" i="3"/>
  <c r="F275" i="3"/>
  <c r="G99" i="3"/>
  <c r="G390" i="3"/>
  <c r="F248" i="3"/>
  <c r="G359" i="3"/>
  <c r="G142" i="3"/>
  <c r="G126" i="3"/>
  <c r="G431" i="3"/>
  <c r="G442" i="3"/>
  <c r="G284" i="3"/>
  <c r="G344" i="3"/>
  <c r="F221" i="3"/>
  <c r="F169" i="3"/>
  <c r="F112" i="3"/>
  <c r="G51" i="3"/>
  <c r="F94" i="3"/>
  <c r="G30" i="3"/>
  <c r="G7" i="3"/>
  <c r="G123" i="3"/>
  <c r="G186" i="3"/>
  <c r="F41" i="3"/>
  <c r="G213" i="3"/>
  <c r="G268" i="3"/>
  <c r="G464" i="3"/>
  <c r="F129" i="3"/>
  <c r="G403" i="3"/>
  <c r="F375" i="3"/>
  <c r="F367" i="3"/>
  <c r="F315" i="3"/>
  <c r="F303" i="3"/>
  <c r="G236" i="3"/>
  <c r="F165" i="3"/>
  <c r="G6" i="3"/>
  <c r="G22" i="3"/>
  <c r="G38" i="3"/>
  <c r="F13" i="3"/>
  <c r="F353" i="3"/>
  <c r="G467" i="3"/>
  <c r="F245" i="3"/>
  <c r="F281" i="3"/>
  <c r="G241" i="3"/>
  <c r="F301" i="3"/>
  <c r="F318" i="3"/>
  <c r="G69" i="3"/>
  <c r="G209" i="3"/>
  <c r="G469" i="3"/>
  <c r="F449" i="3"/>
  <c r="G440" i="3"/>
  <c r="G429" i="3"/>
  <c r="F345" i="3"/>
  <c r="G317" i="3"/>
  <c r="G400" i="3"/>
  <c r="G135" i="3"/>
  <c r="G293" i="3"/>
  <c r="G265" i="3"/>
  <c r="F389" i="3"/>
  <c r="G82" i="3"/>
  <c r="F74" i="3"/>
  <c r="G460" i="3"/>
  <c r="G434" i="3"/>
  <c r="F120" i="3"/>
  <c r="G57" i="3"/>
  <c r="G138" i="3"/>
  <c r="G218" i="3"/>
  <c r="F351" i="3"/>
  <c r="G348" i="3"/>
  <c r="G463" i="3"/>
  <c r="F346" i="3"/>
  <c r="F470" i="3"/>
  <c r="F443" i="3"/>
  <c r="G366" i="3"/>
  <c r="G192" i="3"/>
  <c r="F341" i="3"/>
  <c r="G168" i="3"/>
  <c r="G365" i="3"/>
  <c r="F368" i="3"/>
  <c r="F333" i="3"/>
  <c r="G230" i="3"/>
  <c r="F322" i="3"/>
  <c r="G29" i="3"/>
  <c r="F343" i="3"/>
  <c r="F64" i="3"/>
  <c r="F62" i="3"/>
  <c r="G269" i="3"/>
  <c r="F290" i="3"/>
  <c r="G68" i="3"/>
</calcChain>
</file>

<file path=xl/sharedStrings.xml><?xml version="1.0" encoding="utf-8"?>
<sst xmlns="http://schemas.openxmlformats.org/spreadsheetml/2006/main" count="6865" uniqueCount="2751">
  <si>
    <t xml:space="preserve">     </t>
  </si>
  <si>
    <r>
      <t>Parfümerie</t>
    </r>
    <r>
      <rPr>
        <b/>
        <i/>
        <sz val="18"/>
        <color indexed="8"/>
        <rFont val="Cambria"/>
        <family val="1"/>
        <charset val="1"/>
      </rPr>
      <t xml:space="preserve"> </t>
    </r>
    <r>
      <rPr>
        <b/>
        <i/>
        <u/>
        <sz val="18"/>
        <color indexed="25"/>
        <rFont val="Cambria"/>
        <family val="1"/>
        <charset val="1"/>
      </rPr>
      <t>L</t>
    </r>
    <r>
      <rPr>
        <b/>
        <i/>
        <sz val="16"/>
        <color indexed="8"/>
        <rFont val="Cambria"/>
        <family val="1"/>
        <charset val="1"/>
      </rPr>
      <t>iechtenstein</t>
    </r>
  </si>
  <si>
    <t>Liechtensteinstraße 30</t>
  </si>
  <si>
    <t>1090 Wien</t>
  </si>
  <si>
    <t>Inhaber Heinz Reinthaler</t>
  </si>
  <si>
    <t>E-Mail: office@p-liechtenstein.at</t>
  </si>
  <si>
    <t>Tel.:  01-319 53 72</t>
  </si>
  <si>
    <t xml:space="preserve"> </t>
  </si>
  <si>
    <t>Öffnungszeiten:</t>
  </si>
  <si>
    <t>MO bis FR</t>
  </si>
  <si>
    <t>SA</t>
  </si>
  <si>
    <t xml:space="preserve"> von 10.00 bis 18.30 Uhr</t>
  </si>
  <si>
    <t xml:space="preserve"> von 10.00 bis 14.00 Uhr</t>
  </si>
  <si>
    <t>GRATISLIEFERUNG</t>
  </si>
  <si>
    <t>Wir liefern Ihren Einkauf - OHNE Aufschlag – gerne an Ihre Büroadresse (ab € 115,- und innerhalb Wiens)</t>
  </si>
  <si>
    <t>Bestellungen können nur per E-mail angenommen werden, und sie werden umgehend verständigt</t>
  </si>
  <si>
    <t>wann Sie Ihre Bestellung erwarten können. Sollten Sie am Liefertag nicht persönlich anwesend sein</t>
  </si>
  <si>
    <t>Die Bezahlung bei Lieferungen kann ausschließlich in BAR erfolgen.</t>
  </si>
  <si>
    <r>
      <t xml:space="preserve">Die Übergabe/Bezahlung Ihrer Bestellung erfolgt </t>
    </r>
    <r>
      <rPr>
        <b/>
        <u/>
        <sz val="16"/>
        <color indexed="8"/>
        <rFont val="Palatino Linotype"/>
        <family val="1"/>
        <charset val="1"/>
      </rPr>
      <t>immer beim Portier, Empfang, Rezeption etc.</t>
    </r>
  </si>
  <si>
    <t>(bei Abwesenheit des Bestellers können wir keine kostenlose Nachlieferung anbieten)</t>
  </si>
  <si>
    <t>Wir führen Düfte und Pflegeartikel folgender Marken</t>
  </si>
  <si>
    <t xml:space="preserve"> DAMEN - Düfte</t>
  </si>
  <si>
    <t xml:space="preserve"> HERREN – Düfte</t>
  </si>
  <si>
    <t>PFLEGE</t>
  </si>
  <si>
    <t xml:space="preserve"># Acqua_di_Portofino </t>
  </si>
  <si>
    <t xml:space="preserve"># Acqua_di_Parma </t>
  </si>
  <si>
    <t># ACQUA di PARMA</t>
  </si>
  <si>
    <t># CLARINS - face and body</t>
  </si>
  <si>
    <t># ACQUA DI PORTOFINO</t>
  </si>
  <si>
    <t># CLARINS - Sonnenpflege</t>
  </si>
  <si>
    <t># CLARINS - Männerpflege</t>
  </si>
  <si>
    <t xml:space="preserve"># ARMANI-Femme </t>
  </si>
  <si>
    <t># ARMANI Homme</t>
  </si>
  <si>
    <t># CLARINS - Le Maquillage</t>
  </si>
  <si>
    <t># AZZARO Homme</t>
  </si>
  <si>
    <t># CARITA</t>
  </si>
  <si>
    <t># Laura BIAGIOTTI</t>
  </si>
  <si>
    <t># Jeanne PIAUBERT</t>
  </si>
  <si>
    <t># BOSS Men</t>
  </si>
  <si>
    <t># HUGO Men</t>
  </si>
  <si>
    <t xml:space="preserve"># Shiseido_face_and_body </t>
  </si>
  <si>
    <t xml:space="preserve"># BOSS_Woman </t>
  </si>
  <si>
    <t># BOTTEGA VENETA</t>
  </si>
  <si>
    <t># SHISEIDO - Sonnenpflege</t>
  </si>
  <si>
    <t># HUGO_Woman</t>
  </si>
  <si>
    <t># BUCHERON Homme</t>
  </si>
  <si>
    <t># SHISEIDO - Männerpflege</t>
  </si>
  <si>
    <t># BURBERRY Men</t>
  </si>
  <si>
    <t># SHISEIDO - Dek. Kosmetik</t>
  </si>
  <si>
    <t># BOUCHERON_Femme</t>
  </si>
  <si>
    <t># BVLGARI Homme</t>
  </si>
  <si>
    <t># SBT – Skin Biology Therapy</t>
  </si>
  <si>
    <t xml:space="preserve"># BURBERRY_Woman </t>
  </si>
  <si>
    <t># CALVIN KLEIN Men</t>
  </si>
  <si>
    <t xml:space="preserve"># BVLGARI_Femme </t>
  </si>
  <si>
    <t># CAROLINA HERRERA</t>
  </si>
  <si>
    <t># LANCASTER - face and body</t>
  </si>
  <si>
    <t xml:space="preserve"># CALVIN_KLEIN_Woman </t>
  </si>
  <si>
    <t># CARTIER Homme</t>
  </si>
  <si>
    <t># LANCASTER - Sonnenpflege</t>
  </si>
  <si>
    <t># CAROLINA_HERRERA</t>
  </si>
  <si>
    <t># STENDHAL</t>
  </si>
  <si>
    <t xml:space="preserve"># CARTIER_Femme </t>
  </si>
  <si>
    <t># CERRUTI Homme</t>
  </si>
  <si>
    <t># DEAD SEA MINERALS</t>
  </si>
  <si>
    <t># JIMMY CHOO</t>
  </si>
  <si>
    <t># Elizabeth ARDEN - Pflege</t>
  </si>
  <si>
    <t># CLINIQUE MEN</t>
  </si>
  <si>
    <t xml:space="preserve"># CLARINS_Parfumes </t>
  </si>
  <si>
    <t># COMME DE GARCONS</t>
  </si>
  <si>
    <t xml:space="preserve"># CHLOE_femme </t>
  </si>
  <si>
    <t># DSQUARED 2 Men</t>
  </si>
  <si>
    <t xml:space="preserve"># CHOPARD_Parfumes </t>
  </si>
  <si>
    <t># DAVIDOFF Men</t>
  </si>
  <si>
    <t># CLINIQUE</t>
  </si>
  <si>
    <t># DIESEL Homme</t>
  </si>
  <si>
    <t># DIOR Homme</t>
  </si>
  <si>
    <t xml:space="preserve"># Dsquared_2_Woman </t>
  </si>
  <si>
    <t># DOLCE &amp; GABBANA</t>
  </si>
  <si>
    <t xml:space="preserve"># DAVIDOFF_Woman </t>
  </si>
  <si>
    <t># FERRAGAMO Salvatore</t>
  </si>
  <si>
    <t xml:space="preserve"># DIESEL_Femme </t>
  </si>
  <si>
    <t># Tom FORD men</t>
  </si>
  <si>
    <t xml:space="preserve"># DIOR_Femme </t>
  </si>
  <si>
    <t># GAULTIER Homme</t>
  </si>
  <si>
    <t># GIVENCHY Homme</t>
  </si>
  <si>
    <t># GUCCI Homme</t>
  </si>
  <si>
    <t># GUERLAIN HOMME</t>
  </si>
  <si>
    <t># Estee_Lauder_Femme</t>
  </si>
  <si>
    <t># HERMES Homme</t>
  </si>
  <si>
    <t># JIL SANDER for Men</t>
  </si>
  <si>
    <t># Tom_FORD_woman</t>
  </si>
  <si>
    <t># JOOP! Homme</t>
  </si>
  <si>
    <t># GAULTIER_Femme</t>
  </si>
  <si>
    <t># KENZO Homme</t>
  </si>
  <si>
    <t># GIVENCHY_Parfumes</t>
  </si>
  <si>
    <t># KITON MEN</t>
  </si>
  <si>
    <t># GUCCI_Femme</t>
  </si>
  <si>
    <t># Helmut LANG</t>
  </si>
  <si>
    <t># GUERLAIN_Femme</t>
  </si>
  <si>
    <t># LACOSTE Homme</t>
  </si>
  <si>
    <t># LA MARTINA Homme</t>
  </si>
  <si>
    <t># JIL_SANDER_Woman</t>
  </si>
  <si>
    <t># LOEWE Hommes</t>
  </si>
  <si>
    <t># MIYAKE HOMME</t>
  </si>
  <si>
    <t># MISSONI UOMO</t>
  </si>
  <si>
    <t># Escentric Molecule</t>
  </si>
  <si>
    <t># MONTBLANC</t>
  </si>
  <si>
    <t># MUGLER Men</t>
  </si>
  <si>
    <t># Helmut_LANG</t>
  </si>
  <si>
    <t># PACO RABANNE</t>
  </si>
  <si>
    <t># Paloma PICASSO</t>
  </si>
  <si>
    <t># PRADA Homme</t>
  </si>
  <si>
    <t># RALPH LAUREN</t>
  </si>
  <si>
    <t># Stella_McCARTNEY</t>
  </si>
  <si>
    <t># RODRIGUEZ NARCISO</t>
  </si>
  <si>
    <t># MIU_MIU</t>
  </si>
  <si>
    <t># TRUSSARDI Homme</t>
  </si>
  <si>
    <t># ESSENTRIC_MOLECULE</t>
  </si>
  <si>
    <t># VALENTINO</t>
  </si>
  <si>
    <t># MONTANA_Femme</t>
  </si>
  <si>
    <t># VAN CLEEF &amp; ARPELS</t>
  </si>
  <si>
    <t># MOSCHINO_Femme</t>
  </si>
  <si>
    <t># JOHN VARVATOS</t>
  </si>
  <si>
    <t># MUGLER_Femme</t>
  </si>
  <si>
    <t># VERSACE Uomo</t>
  </si>
  <si>
    <t># NINA_RICCI_Femme</t>
  </si>
  <si>
    <t># YVES SAINT LAURENT</t>
  </si>
  <si>
    <t># ZADIG &amp; VOLTAIRE</t>
  </si>
  <si>
    <t># ZEGNA</t>
  </si>
  <si>
    <t># Paloma_PICASSO</t>
  </si>
  <si>
    <t># PRADA_Femme</t>
  </si>
  <si>
    <t># RODRIGUEZ_NARCISO</t>
  </si>
  <si>
    <t># SHISEIDO_Parfumes</t>
  </si>
  <si>
    <t># TIFFANY_Co</t>
  </si>
  <si>
    <t># TRUSSARDI_Femme</t>
  </si>
  <si>
    <t># VALENTINO_Femme</t>
  </si>
  <si>
    <t># VERSACE_Donna</t>
  </si>
  <si>
    <t># YVES_SAINT_LAURENT</t>
  </si>
  <si>
    <t>alle Preise inkl 20% Mwst</t>
  </si>
  <si>
    <t xml:space="preserve"> DAMEN Düfte</t>
  </si>
  <si>
    <t>Listenpreis</t>
  </si>
  <si>
    <t>VK-Preis</t>
  </si>
  <si>
    <t>dauerhaft    -30%</t>
  </si>
  <si>
    <t>Damen</t>
  </si>
  <si>
    <t>Aqcua di Portofino Donna</t>
  </si>
  <si>
    <t>50ml Edt.</t>
  </si>
  <si>
    <t>Aqcua di Portofino Donna intense</t>
  </si>
  <si>
    <t>100ml Edt.</t>
  </si>
  <si>
    <t>Acqua di Portofino Donna intense</t>
  </si>
  <si>
    <t>Ein Duft der das Lebensgefühl der Riviera widerspiegelt - mit Feigen, Orangen, Mandelblüte, Koriander und Pinien</t>
  </si>
  <si>
    <t>50ml Edp.</t>
  </si>
  <si>
    <t>R´osa Sensuelle</t>
  </si>
  <si>
    <t>100ml Edp.</t>
  </si>
  <si>
    <t>eine Hommage an die selbstbewusste Frau mit der Bourbon Vanille, Maiglöckchen, Tonkabohne, Pfingstrose und Sandelholz</t>
  </si>
  <si>
    <t>Borgo</t>
  </si>
  <si>
    <t xml:space="preserve">FARO </t>
  </si>
  <si>
    <t>NEU</t>
  </si>
  <si>
    <t>Der neue Duft FARO spiegelt die Lebensfreude der Ligurischen Küste wieder, mit schwarzen Beeren, Rhababer, Bergamotte, grüner Apfel, Mandarine, Honig und Zedernholz</t>
  </si>
  <si>
    <t>Sail</t>
  </si>
  <si>
    <t>Ein Duft wie eine Briese auf hoher See, mit rosa-weißem und grünen Pfeffer, Sandelholz, Zedernholz, Bergamotte und Moschus</t>
  </si>
  <si>
    <t>ACQUA di PARMA Donna</t>
  </si>
  <si>
    <t>BLUE MEDITERRANEO</t>
  </si>
  <si>
    <t>75ml Edt.</t>
  </si>
  <si>
    <t>Chinotta di Liguria</t>
  </si>
  <si>
    <t>150ml Edt.</t>
  </si>
  <si>
    <t>Mirto di Panarea</t>
  </si>
  <si>
    <t>Bergamotto di Calabria</t>
  </si>
  <si>
    <t>Fico di Amalfi</t>
  </si>
  <si>
    <t>Mandorlo di Sicilia</t>
  </si>
  <si>
    <t>ACQUA di PARMA COLONIA – Donna</t>
  </si>
  <si>
    <t>Unisex Düfte im klassisch gelben Verpackungsdesign</t>
  </si>
  <si>
    <t>Colonia Classic</t>
  </si>
  <si>
    <t>180ml Edt.</t>
  </si>
  <si>
    <t>75ml</t>
  </si>
  <si>
    <t>Pflege</t>
  </si>
  <si>
    <t>150ml</t>
  </si>
  <si>
    <t>200ml</t>
  </si>
  <si>
    <t>20ml Edt.</t>
  </si>
  <si>
    <t>50ml edt.</t>
  </si>
  <si>
    <t>Colonia Assoluta</t>
  </si>
  <si>
    <t>Colonia intenso (limiterte Größe)</t>
  </si>
  <si>
    <t>Colonia intenso</t>
  </si>
  <si>
    <t>Colonia Club (grüner Flacon)</t>
  </si>
  <si>
    <t>Colonia Essenza (schwarzer Flacon-limiterte Größe)</t>
  </si>
  <si>
    <t>Colonia Essenza (schwarzer Flacon)</t>
  </si>
  <si>
    <t>Colonia Pura</t>
  </si>
  <si>
    <t>Elisabeth ARDEN</t>
  </si>
  <si>
    <t>30ml Edp.</t>
  </si>
  <si>
    <t>Sunflower</t>
  </si>
  <si>
    <t>500ml</t>
  </si>
  <si>
    <t>Visible Difference Hydragel Complex Face-Gel</t>
  </si>
  <si>
    <t>300ml</t>
  </si>
  <si>
    <t>Visible Difference Special Body Moisturizer mit Spender</t>
  </si>
  <si>
    <t>ARMANI Femme</t>
  </si>
  <si>
    <t>Si´</t>
  </si>
  <si>
    <t>neu</t>
  </si>
  <si>
    <t>Sun di Gioa</t>
  </si>
  <si>
    <t>Sky di Gioa</t>
  </si>
  <si>
    <t>Code</t>
  </si>
  <si>
    <t>75ml Edp.</t>
  </si>
  <si>
    <t>Code Satin</t>
  </si>
  <si>
    <t>Emporio Armani Because it´s you</t>
  </si>
  <si>
    <t>Emporio She (goldene Verpackung)</t>
  </si>
  <si>
    <t>Armani Mania</t>
  </si>
  <si>
    <t>Acqua di Gioia</t>
  </si>
  <si>
    <t>Aqua di Gio (hellgrüne Verpackung)</t>
  </si>
  <si>
    <t>AZZARO Femme</t>
  </si>
  <si>
    <t>80ml Edp.</t>
  </si>
  <si>
    <t xml:space="preserve">200ml </t>
  </si>
  <si>
    <t>Laura BIAGIOTTI Woman</t>
  </si>
  <si>
    <t>Laura</t>
  </si>
  <si>
    <t>Roma Donna Classic</t>
  </si>
  <si>
    <t>BOSS Woman</t>
  </si>
  <si>
    <t>The Scent for her – Eau de Parfum</t>
  </si>
  <si>
    <t>The Scent for her - Eau de Parfum</t>
  </si>
  <si>
    <t>Boss Orange Woman</t>
  </si>
  <si>
    <t>Femme</t>
  </si>
  <si>
    <t>Boss Jour (weiße Flasche)</t>
  </si>
  <si>
    <t>BOSS Ma Vie</t>
  </si>
  <si>
    <t>Ein Duft für die selbstbewusste Frau mit der stark riechenden Kaktusblüte, Jasmin, weißen Fresien, zarten Rosenknospen und Zedernholz</t>
  </si>
  <si>
    <t>30ml edp.</t>
  </si>
  <si>
    <t>BOSS Nuit</t>
  </si>
  <si>
    <t>ein weicher prickelnder Duft, sinnlich wie Jasmin, fruchitg wie der weiße Pfirsich und die Wärme von Sandelholz - So stellt sich der neue feminine Duft von HUGO BOSS Woman in Szene!!</t>
  </si>
  <si>
    <t>HUGO WOMAN</t>
  </si>
  <si>
    <t>Deep Red</t>
  </si>
  <si>
    <t>90ml Edp.</t>
  </si>
  <si>
    <t>BOTTEGA VENETA FEMME</t>
  </si>
  <si>
    <t>Bottega Veneta Eau de Parfum</t>
  </si>
  <si>
    <t>l´ Absolu</t>
  </si>
  <si>
    <t>Bottega Venetta Eau Velours</t>
  </si>
  <si>
    <t>Bottea Veneta Eau Sensuelle</t>
  </si>
  <si>
    <t xml:space="preserve"> 50ml Edp.</t>
  </si>
  <si>
    <t>Knot Eau Florale</t>
  </si>
  <si>
    <t>50ml Edc.</t>
  </si>
  <si>
    <t>Essence Aromatique</t>
  </si>
  <si>
    <t>90ml Edc.</t>
  </si>
  <si>
    <t>BOUCHERON FEMME</t>
  </si>
  <si>
    <t>Boucheron Femme</t>
  </si>
  <si>
    <t>Quatre pour Femme</t>
  </si>
  <si>
    <t>BURBERRY Woman</t>
  </si>
  <si>
    <t>Burberry her new fragance</t>
  </si>
  <si>
    <t>100ml</t>
  </si>
  <si>
    <t>30ml Edt.</t>
  </si>
  <si>
    <t>Burberry her Blossom</t>
  </si>
  <si>
    <t>Ein köstlich - lufitger Gourmand Duft, mit der Mandarine, rosa Pfeffer, Pflaumenblüte, Moschus und Sandelholz</t>
  </si>
  <si>
    <t>My Burberry</t>
  </si>
  <si>
    <t>Brit Woman</t>
  </si>
  <si>
    <t>Brit Woman Eau de Parfum</t>
  </si>
  <si>
    <t>BVLGARI Femme</t>
  </si>
  <si>
    <t>SPLENDIDA Iris D´or (gelbes Logo)</t>
  </si>
  <si>
    <t>Heliotrop, Veilchenblatt &amp; Himbeere, Iris &amp; Mimose, Sandelholz &amp; Vetiver</t>
  </si>
  <si>
    <t>SPLENDIDA Jasmin Noir (schwarze Flasche)</t>
  </si>
  <si>
    <t>Gardenie, arabischer Jasmin, satinierte Mandeln, Cashmeran Patchuli und Tonkabohnen</t>
  </si>
  <si>
    <t>SPLENDIDA Magnolia Sensuel (roter Flacon)</t>
  </si>
  <si>
    <t>Das neue Eau de Parfum von Meister Parfumeur Jacques Cavallier kreiert. Mit sinnlicher Neroli Essenz, Magnolien Essenz, Mandarine, Orangenblüte, Patchulliherz und Tahiti Vanille</t>
  </si>
  <si>
    <t>Goldea The Roman Nihgt ABSOLUTE</t>
  </si>
  <si>
    <t>Goldea The Roman Night (schwarze Flasche)</t>
  </si>
  <si>
    <t>Ein betörendes und extravagantes Parfum wie ein Cocktail über den Dächern Roms - saftige Beeren, schwarze Pfingstrose, Jasmin, Tuberose, Patschuli und schwarzer Moschus</t>
  </si>
  <si>
    <t>Rose Goldea</t>
  </si>
  <si>
    <t>ein romantischer Duft mit Rosenöl, Moschus, Rosenblüten und Rosenholz</t>
  </si>
  <si>
    <t>40ml Edt.</t>
  </si>
  <si>
    <t>Omnia Pink Saphire (Neuheit)</t>
  </si>
  <si>
    <t>65ml Edt.</t>
  </si>
  <si>
    <t>65ml Edp.</t>
  </si>
  <si>
    <t>Omnia Eau de Parfum (brauner Flacon)</t>
  </si>
  <si>
    <t>Der erste Duft aus der Omnia Serie, mit zarter Bitterschokolade, Amber, Vanille und Moschus</t>
  </si>
  <si>
    <t>Omnia Coral</t>
  </si>
  <si>
    <t>mit der Hibiskusblüte, Granatapfel als frisch-fruchtiges Duftgeheimnis</t>
  </si>
  <si>
    <t>Omnia Crystalline</t>
  </si>
  <si>
    <t>der silberne Ring gilt seit fast 15 Jahren als Duft Bestseller mit Lotus und Nashi Frucht floral-frisch</t>
  </si>
  <si>
    <t>Omnia Paraiba</t>
  </si>
  <si>
    <t>Omnia Amethyst</t>
  </si>
  <si>
    <t>der florale Duft unter den Omnia Düften ist mit Flieder, Veilchen und der wilden Rose versetzt</t>
  </si>
  <si>
    <t>75ml Edc.</t>
  </si>
  <si>
    <t>Eau Parfume´au the´vert</t>
  </si>
  <si>
    <t>150ml Edc.</t>
  </si>
  <si>
    <t>Eau Parfume´au the´blanc</t>
  </si>
  <si>
    <t>CALVIN KLEIN Woman</t>
  </si>
  <si>
    <t>Eternity Woman Classic</t>
  </si>
  <si>
    <t>Obsession Woman Classic</t>
  </si>
  <si>
    <t>100mlEdp.</t>
  </si>
  <si>
    <t>Euphoria</t>
  </si>
  <si>
    <t>200ml Edt.</t>
  </si>
  <si>
    <t>CK-One</t>
  </si>
  <si>
    <t>Ck-One</t>
  </si>
  <si>
    <t>Ck-one Deostick ohne Alkohol</t>
  </si>
  <si>
    <t>CK- Be</t>
  </si>
  <si>
    <t>CAROLINA HERRERA Woman</t>
  </si>
  <si>
    <t>60ml Edt.</t>
  </si>
  <si>
    <t>212 NYC Sexy</t>
  </si>
  <si>
    <t>Caroline Herrera Classic</t>
  </si>
  <si>
    <t>Good Girl - it´s so good to be bad</t>
  </si>
  <si>
    <t>CARTIER Femme</t>
  </si>
  <si>
    <t>Baiser Vole´</t>
  </si>
  <si>
    <t>Carat</t>
  </si>
  <si>
    <t>Ein Duft wie ein fließender Diamant</t>
  </si>
  <si>
    <t>La Panthere</t>
  </si>
  <si>
    <t>Bodylotion</t>
  </si>
  <si>
    <t>Showergel</t>
  </si>
  <si>
    <t>Deospray</t>
  </si>
  <si>
    <t>La Panthere Eau de Toilette New Fragance</t>
  </si>
  <si>
    <t>Die zarte Frische von La Panthere mit Blütenblätter der Gardenie, pudriger Moschus und Herznote aus der Gardenie</t>
  </si>
  <si>
    <t>Eau de Cartier Parfum</t>
  </si>
  <si>
    <t>Eau de Cartier Concentree´</t>
  </si>
  <si>
    <t>200mlEdt.</t>
  </si>
  <si>
    <t>Must de Cartier</t>
  </si>
  <si>
    <t>MUST GOLD DE CARTIER</t>
  </si>
  <si>
    <t>ROBERTO CAVALLI DONNA</t>
  </si>
  <si>
    <t>Eau de Parfum Goldene Verpackung</t>
  </si>
  <si>
    <t>Paradiso</t>
  </si>
  <si>
    <t>Nero Assoluto (schwarze Verpackung)</t>
  </si>
  <si>
    <t>CLARINS PARIS</t>
  </si>
  <si>
    <t>Eau Dynamisante le Parfum Spray</t>
  </si>
  <si>
    <t>Eau Dynamisante le Parfum mit extra Spray zum nachfüllen</t>
  </si>
  <si>
    <t>Eau Ressourcante Le Parfum Spray</t>
  </si>
  <si>
    <t>Eau des Jardins Le Parfum Spray</t>
  </si>
  <si>
    <t>CHLOE´ Femme</t>
  </si>
  <si>
    <t>Nomade</t>
  </si>
  <si>
    <t>Nomade Deospray</t>
  </si>
  <si>
    <t>Nomade Showergel</t>
  </si>
  <si>
    <t>CHLOE´Nomade Eau de Toilette</t>
  </si>
  <si>
    <t>Love Story (weißes Mascherl)</t>
  </si>
  <si>
    <t>Love Story - Bodylotion</t>
  </si>
  <si>
    <t>Love Story Eau Sensuelle (rosa Mascherl)</t>
  </si>
  <si>
    <t>Chloe Eau de Parfum (mit beiger Masche)</t>
  </si>
  <si>
    <t>CHOPARD Parfumes</t>
  </si>
  <si>
    <t>40ml Edp.</t>
  </si>
  <si>
    <t>Happy Chopard Lemon Dulci</t>
  </si>
  <si>
    <t>Ein Duft wie ein Sonnenstrahl, aufgeladen und belebend</t>
  </si>
  <si>
    <t>mit Zitrusöl, Gergamotte, Mandarine, Ingwer, Pfefferminze und süßer Apfel</t>
  </si>
  <si>
    <t>Happy Chopard Felicia Roses</t>
  </si>
  <si>
    <t>Ein floral-rosig-fruchtiger Duft mit pink Grapefruit, Himbeere, rosa Pfeffer, Rosenknospen, Rose, Tonkabohne und Zedernholz</t>
  </si>
  <si>
    <t>CLINIQUE</t>
  </si>
  <si>
    <t>45ml Parf</t>
  </si>
  <si>
    <t>Aromatics Elixir</t>
  </si>
  <si>
    <t>Aromatics in White</t>
  </si>
  <si>
    <t>Clinique Happy Woman</t>
  </si>
  <si>
    <t>COMME DE GARCONS PARFUMES FEMME</t>
  </si>
  <si>
    <t>BLACKPEPPER</t>
  </si>
  <si>
    <t>Floriental</t>
  </si>
  <si>
    <t>Edler Pflaumenlikör mit Weihrauch, rosa Pfeffer, Leder, Harz aus Zistrose, Veilchen, Vetiver, Sandelholz In der klassischen Comme de Garcons Flasche in tiefem scharlachrot!</t>
  </si>
  <si>
    <t>Blue Santal Eau de Parfum Spray</t>
  </si>
  <si>
    <t>Comme des Garcon 2</t>
  </si>
  <si>
    <t>Wonderwood</t>
  </si>
  <si>
    <t>Ein luftig, leichter Akkord mit Bergamotte und sanfter Würze aus Pfeffer, Weihrauch &amp; Muskatnuss! Trocken, holzig mit Zedern, Rosenholz &amp; Vetiver. Aromatisch mit Tannenharz &amp; Kombination aus Patchouli und Kaschmirholz.</t>
  </si>
  <si>
    <t xml:space="preserve">  50ml Edp.</t>
  </si>
  <si>
    <t>Amazingreen</t>
  </si>
  <si>
    <t>DSQUARED 2 Woman</t>
  </si>
  <si>
    <t>Want (goldene Verpackung) mit 100ml Bodylotion GRATIS dazu!</t>
  </si>
  <si>
    <t>SET</t>
  </si>
  <si>
    <t>Want Pink Ginger mit 100ml Bodylotion GRATIS dazu!</t>
  </si>
  <si>
    <t>Wood Woman New Generation (rosa Verpackung)</t>
  </si>
  <si>
    <t>DAVIDOFF Woman</t>
  </si>
  <si>
    <t>Cool Water Classic Woman</t>
  </si>
  <si>
    <t>Aktion</t>
  </si>
  <si>
    <t>DIESEL FEMME</t>
  </si>
  <si>
    <t>Ful for Life</t>
  </si>
  <si>
    <t>Loverdose</t>
  </si>
  <si>
    <t>DIOR Femme</t>
  </si>
  <si>
    <t>Miss Dior  NEUE VERPACKUNG</t>
  </si>
  <si>
    <t>Miss Dior Originale (das klassische Eau de Toilette)</t>
  </si>
  <si>
    <t>Dior Joy</t>
  </si>
  <si>
    <t>Poison (dunkler Flacon)</t>
  </si>
  <si>
    <t>Hypnotic Poison (roter Flacon)</t>
  </si>
  <si>
    <t>Pure Poison (weißer Flacon)</t>
  </si>
  <si>
    <t>Poison Girl</t>
  </si>
  <si>
    <t>Jadore</t>
  </si>
  <si>
    <t>Addict</t>
  </si>
  <si>
    <t xml:space="preserve">100ml Edt.  </t>
  </si>
  <si>
    <t>Dolce Vita</t>
  </si>
  <si>
    <t>Dune</t>
  </si>
  <si>
    <t>Forever and ever Dior</t>
  </si>
  <si>
    <t>Diorissimo</t>
  </si>
  <si>
    <t>DONNA KARAN Woman</t>
  </si>
  <si>
    <t>DKNY Woman klassisch</t>
  </si>
  <si>
    <t>Be Delicious Fresh Blossom (rosa Apfel)</t>
  </si>
  <si>
    <t>DOLCE &amp; GABBANA FEMME</t>
  </si>
  <si>
    <t>DOLCE Rosa Excelsa (roter Blumenverschluss)</t>
  </si>
  <si>
    <t>Mit Papayablüte, Neroli, weiße Amarilis, Afrikanische Hagrose und Türkische Rose Absolue</t>
  </si>
  <si>
    <t>Dolce PEONY (lila Blumenverschluss)</t>
  </si>
  <si>
    <t>Floral fruchitger Duft wie eine Briese aus Capri, mit der lila Pfingstrose, Nashi Birne, Patschuli und Zitrone</t>
  </si>
  <si>
    <t>The one</t>
  </si>
  <si>
    <t>The one Essence pour Femme</t>
  </si>
  <si>
    <t>30mlEdp.</t>
  </si>
  <si>
    <t>The only one pour Femme (schwarzer Flacon)</t>
  </si>
  <si>
    <t>Vanille, Jasmin, Veilchen&amp;Kaffee, Zitrone und Patschuli</t>
  </si>
  <si>
    <t>Light Blue Eau Intense Eau de Parfum</t>
  </si>
  <si>
    <t>Light Blue</t>
  </si>
  <si>
    <t>D&amp;G pour Femme (rote Verpackung)</t>
  </si>
  <si>
    <t>Ein pudrig-eleganter Duft mit einem Hauch Zitrusöl, Himbeeren, Jasmin, Orangenblüten und Vanille</t>
  </si>
  <si>
    <t>Femme INTENSE</t>
  </si>
  <si>
    <t>Ein Duft wie tiefroter Samt, weich und geheimnisvoll - Orangenblütenöl-Orangenblüte-Tuberose-Sandelholz und Vanille</t>
  </si>
  <si>
    <t>ELIE SAAB PARFUMES PARIS</t>
  </si>
  <si>
    <t>Girl of Now</t>
  </si>
  <si>
    <t>Jetzt und weiblich ist das Motto von Eli Saab Girl of now - mit gerösteter Pistazie, Birne, Mandarinenöl, Mandelessenz, Patschuli, Cashmeran und Tonkabohne</t>
  </si>
  <si>
    <t>Le Parfum in White</t>
  </si>
  <si>
    <t>Le Parfum</t>
  </si>
  <si>
    <t>ESTEE LAUDER Femme</t>
  </si>
  <si>
    <t>Sensuous</t>
  </si>
  <si>
    <t>Alliage</t>
  </si>
  <si>
    <t>Cinnabar</t>
  </si>
  <si>
    <t>Very Estee</t>
  </si>
  <si>
    <t>Eau de Private Collection Spray</t>
  </si>
  <si>
    <t>60ml Edp.</t>
  </si>
  <si>
    <t>Estee</t>
  </si>
  <si>
    <t>Intuition</t>
  </si>
  <si>
    <t>Pure White Linen (hellblaue Verpackung)</t>
  </si>
  <si>
    <t>Spellbound</t>
  </si>
  <si>
    <t>Knowing</t>
  </si>
  <si>
    <t>Beautiful</t>
  </si>
  <si>
    <t>Pleasures</t>
  </si>
  <si>
    <t>White Linen</t>
  </si>
  <si>
    <t>Modern Muse</t>
  </si>
  <si>
    <t>FERRAGAMO Salvatore Femme</t>
  </si>
  <si>
    <t>Amo pour Femme</t>
  </si>
  <si>
    <t>Salvatore Ferragamo verwandelt Frauen nicht sondern unterstreicht ihre Persönlichkeit -mit ital. Johannisbeere, Rosmarin, Jasmin, Rhababer, weißer Vanille und Sandelholz</t>
  </si>
  <si>
    <t>Tom FORD Parfumes woman</t>
  </si>
  <si>
    <t>Tom FORD Noir pour Femme</t>
  </si>
  <si>
    <t>Tom FORD Black Orchid</t>
  </si>
  <si>
    <t>Tom FORD Neroli Portofino</t>
  </si>
  <si>
    <t>Tom FORD Costa AZZURA</t>
  </si>
  <si>
    <t>Tom FORD Oud Wood</t>
  </si>
  <si>
    <t>Tom FORD Tabacco Vanille</t>
  </si>
  <si>
    <t>GAULTIER FEMMME</t>
  </si>
  <si>
    <t>Gaultier Classique</t>
  </si>
  <si>
    <t>Gaultier Classique (rote Büste)</t>
  </si>
  <si>
    <t>Classique Femme Essence de Parfum</t>
  </si>
  <si>
    <t>mit Chilipfeffer, Ingwer, Sahne, arabischen Jasmin, Orangenblüte,Moschus, Zedernholz und Cachalox</t>
  </si>
  <si>
    <t>Gaultier Classique Intense (goldene Büste)</t>
  </si>
  <si>
    <t xml:space="preserve"> 100ml Edp.</t>
  </si>
  <si>
    <t>Scandal a PARIS</t>
  </si>
  <si>
    <t>80ml Edt.</t>
  </si>
  <si>
    <t>süsser Honig, reife Birne, Tonkabohne, Moschus und Sandelholz</t>
  </si>
  <si>
    <t>Scandal by Night</t>
  </si>
  <si>
    <t>Der perfekte Duft für einen "skandalösen Abend" - Süßer Honig, Florale Tuberose, Sandelholz und Tonka Bohne</t>
  </si>
  <si>
    <t>Scandal</t>
  </si>
  <si>
    <t>GIVENCHY PARFUMES</t>
  </si>
  <si>
    <t>Ange ou dèmon (schwarz - rauchgraue Flasche )</t>
  </si>
  <si>
    <t>Deo</t>
  </si>
  <si>
    <t>Ange ou Demon le Secret (rosa-pfirsichfarbene Flasche)</t>
  </si>
  <si>
    <t>Ange ou Dèmon le Secret (rosa-pfirsichfarbene Flasche)</t>
  </si>
  <si>
    <t>Ange ou Demon accord illicite (schwarze Verpackung)</t>
  </si>
  <si>
    <t>35ml Edp.</t>
  </si>
  <si>
    <t>L´interdit Eau de Parfum</t>
  </si>
  <si>
    <t>Huile Bain et Douche</t>
  </si>
  <si>
    <t>Lotion Hydrant pour le corps</t>
  </si>
  <si>
    <t>Dahlia Noir</t>
  </si>
  <si>
    <t>Dahlia Devin</t>
  </si>
  <si>
    <t>Organza</t>
  </si>
  <si>
    <t>Very Irresistible (pinkfarbene Verpackung)</t>
  </si>
  <si>
    <t>Very Irresistible Eau de Parfum (lila Verpackung)</t>
  </si>
  <si>
    <t>Ysatis</t>
  </si>
  <si>
    <t xml:space="preserve"> 50ml Edt.</t>
  </si>
  <si>
    <t>Amarige</t>
  </si>
  <si>
    <t>Hot Couture</t>
  </si>
  <si>
    <t>GUCCI Femme</t>
  </si>
  <si>
    <t>Premiere</t>
  </si>
  <si>
    <t>Bloom</t>
  </si>
  <si>
    <t>Bamboo</t>
  </si>
  <si>
    <t>Flora by Gucci</t>
  </si>
  <si>
    <t>Intensiver, sinnlicher und wärmer als das Edt - kraftvoll mit einer wesentlich höheren Duftkonzentration als das Edt!</t>
  </si>
  <si>
    <t>Gucci Guilty INTENSE Eau de parfum</t>
  </si>
  <si>
    <t>Gucci Guilty Woman Eau de Toilette</t>
  </si>
  <si>
    <t>Gucci Rush</t>
  </si>
  <si>
    <t>Gucci Rush2</t>
  </si>
  <si>
    <t>Envy me</t>
  </si>
  <si>
    <t>GUERLAIN Femme</t>
  </si>
  <si>
    <t>La petite Robe Noire (das kleine schwarze Kleid)</t>
  </si>
  <si>
    <t>La petit Robe Noire Intense (blaue Flasche)</t>
  </si>
  <si>
    <t>50ml Edp,</t>
  </si>
  <si>
    <t>La petite Robe Noir Eau de Parfum Florale (schwarz)</t>
  </si>
  <si>
    <t>Mon Guerlain</t>
  </si>
  <si>
    <t>Mon Guerlain Eau de Parfum Florale</t>
  </si>
  <si>
    <t>Idylle</t>
  </si>
  <si>
    <t>Insolence (violette Flüßigkeit im Flacon)</t>
  </si>
  <si>
    <t>Insolence (rosa Flüßigkeit im Flacon)</t>
  </si>
  <si>
    <t>L' instante Femme</t>
  </si>
  <si>
    <t>L´instant Magic pour Femme</t>
  </si>
  <si>
    <t>Shalimar Classic</t>
  </si>
  <si>
    <t>90ml Edt.</t>
  </si>
  <si>
    <t>Samsara</t>
  </si>
  <si>
    <t>Champs Elysees</t>
  </si>
  <si>
    <t>Mitsouko</t>
  </si>
  <si>
    <t>L´heure bleu</t>
  </si>
  <si>
    <t>Chamade</t>
  </si>
  <si>
    <t>Jardin du Bagatelle</t>
  </si>
  <si>
    <t>Jicky</t>
  </si>
  <si>
    <t>Chant d' Aromes</t>
  </si>
  <si>
    <t>Aqua Allegoria Mandarine Basilic</t>
  </si>
  <si>
    <t>Aqua Allegoria Pamplelune</t>
  </si>
  <si>
    <t>125ml Edt.</t>
  </si>
  <si>
    <t>Aqua Allegoria Herba Fresca</t>
  </si>
  <si>
    <t>Aqua Allegoria Bergamotte Calabria</t>
  </si>
  <si>
    <t>HERMES PARIS Femme</t>
  </si>
  <si>
    <t>Twilly d´Hermes</t>
  </si>
  <si>
    <t>85ml Edp.</t>
  </si>
  <si>
    <t>100gr.</t>
  </si>
  <si>
    <t>Jour d`Hermes nachfüllbar</t>
  </si>
  <si>
    <t xml:space="preserve"> 85ml Edp.</t>
  </si>
  <si>
    <t>125ml Edp.</t>
  </si>
  <si>
    <t>Jour d`Hermes Refill</t>
  </si>
  <si>
    <t>Bath and Shower</t>
  </si>
  <si>
    <t>Jour d´Hermes Absolu nachfüllbar</t>
  </si>
  <si>
    <t>Refill Bottle Jour d´Hermes Absolu</t>
  </si>
  <si>
    <t>Un Jardin Sur la Lagune</t>
  </si>
  <si>
    <t>Un Jardine Monsier Li</t>
  </si>
  <si>
    <t>Un Jardin de Monsieur Li – Bodylotion</t>
  </si>
  <si>
    <t>Un Jardine de Monsieur Li - Showergel</t>
  </si>
  <si>
    <t>Mit Jasmin, Bambus, Seerose, Kumquat und Pflaume</t>
  </si>
  <si>
    <t>Jardin Sur Le Toit</t>
  </si>
  <si>
    <t>Parfum d´Voyage d´Hermes nachfüllbar</t>
  </si>
  <si>
    <t>Parfum d´Voyage d´Hermes Nachfüllung</t>
  </si>
  <si>
    <t>Voyage d'Hermes nachfüllbar</t>
  </si>
  <si>
    <t>Voyage d`Hermes Nachfüllung</t>
  </si>
  <si>
    <t>Voyage d´Hermes - Bodylotion</t>
  </si>
  <si>
    <t>Voyage d`Hermes - Deostick</t>
  </si>
  <si>
    <t>Voyage - Deospray</t>
  </si>
  <si>
    <t>Eau de Rhubarbe´</t>
  </si>
  <si>
    <t>100ml Edc.</t>
  </si>
  <si>
    <t>200ml Edc.</t>
  </si>
  <si>
    <t>Eau de Neroli Dore´</t>
  </si>
  <si>
    <t>Eau de Citron Noir</t>
  </si>
  <si>
    <t>100ml Edc</t>
  </si>
  <si>
    <t>Eau de Pamplemousse rose Eau de Cologne</t>
  </si>
  <si>
    <t>L´Ambre des Merveilles</t>
  </si>
  <si>
    <t>Die Fortsetzung der Trilogie von Eau des Merveilles mit zusätzlichen Amber Akkorden!</t>
  </si>
  <si>
    <t xml:space="preserve">Eau des Merveilles Bleue  </t>
  </si>
  <si>
    <t>Eau des Merveilles Bleue</t>
  </si>
  <si>
    <t>Ein Duft wie ein Schatz des Meeres, leuchtendes, holzig-mineralisches Eau de Toilette</t>
  </si>
  <si>
    <t>Eau des Merveilles</t>
  </si>
  <si>
    <t>24 Faubourg</t>
  </si>
  <si>
    <t>24 Faubourg - ein Symbol für Eleganz, Luxus und Tradition! Mit Wacholder, Zedernnadel &amp; Neroli- energisch, kraftvoll und erregend durch Yasmin, Iris, Patchouli und Sandelholz!</t>
  </si>
  <si>
    <t>Caleche</t>
  </si>
  <si>
    <t>Kelly Caleche</t>
  </si>
  <si>
    <t>Un Jardin Sur Le Nil</t>
  </si>
  <si>
    <t>100ml Edt</t>
  </si>
  <si>
    <t>Un Jardin sur le Nil - Showergel</t>
  </si>
  <si>
    <t>Un Jardin sur le Nil – Bodylotion</t>
  </si>
  <si>
    <t>Un Jardin en Mediterraneé</t>
  </si>
  <si>
    <t>Ein Parfum aus Schatten &amp; Licht! Feigenbaum &amp; rote Zeder kombiniert mit Bergamotte, Orangenblüte und weißer Oleander!</t>
  </si>
  <si>
    <t>d' Orange Vert</t>
  </si>
  <si>
    <t>Eau Dorange Verte Concentre´</t>
  </si>
  <si>
    <t>Eau Dórange Verte Concentre´</t>
  </si>
  <si>
    <t>Eau Dórange Verte Deostick ohne Alkohol</t>
  </si>
  <si>
    <t>Eau Dórange Verte Showergel</t>
  </si>
  <si>
    <t>Eau Dórange Verte Bodylotion</t>
  </si>
  <si>
    <t>Fruchtig mit Orange, Mandarine, Zitrone - entspannend mit Orangenblättern, Blüten, Zeder, Petit Grain! Wie ein Spaziergang in einem Orangengarten - aromatherapeutische Wirkung!</t>
  </si>
  <si>
    <t>JIL SANDER for Woman</t>
  </si>
  <si>
    <t>Softly</t>
  </si>
  <si>
    <t>Style</t>
  </si>
  <si>
    <t>No.4</t>
  </si>
  <si>
    <t>Sun Classic Woman</t>
  </si>
  <si>
    <t>Jimmy CHOO PARFUMES Femme</t>
  </si>
  <si>
    <t>Eau de Parfum</t>
  </si>
  <si>
    <t>Eau de Parfum - Bodylotion</t>
  </si>
  <si>
    <t>Jimmy CHOO Fever</t>
  </si>
  <si>
    <t>Jimmy CHOO Fever – parfumed Bodylotion</t>
  </si>
  <si>
    <t>Tonkabohne, Feige, Vanille, Moschus und Bergamotte</t>
  </si>
  <si>
    <t>JOOP! Femme</t>
  </si>
  <si>
    <t>Le Bain</t>
  </si>
  <si>
    <t>KENZO Femme</t>
  </si>
  <si>
    <t>Kenzo Amour</t>
  </si>
  <si>
    <t>Kenzo Jeu d´Amour</t>
  </si>
  <si>
    <t>Kenzo Flower</t>
  </si>
  <si>
    <t>Kenzo Flower - Showercreme</t>
  </si>
  <si>
    <t>Flower by Kenzo L´Elixir</t>
  </si>
  <si>
    <t>L'eau Kenzo pour Femme</t>
  </si>
  <si>
    <t>Kenzo d´ete (Verpackung mit grünem Blatt)</t>
  </si>
  <si>
    <t>Jungle Elephant  Femme</t>
  </si>
  <si>
    <t>LA MARTINA Parfumes for Woman</t>
  </si>
  <si>
    <t>LACOSTE  Femme</t>
  </si>
  <si>
    <t>Helmut LANG</t>
  </si>
  <si>
    <t>cuiron</t>
  </si>
  <si>
    <t>Eau de Cologne</t>
  </si>
  <si>
    <t>LANCOME PARFUMES PARIS</t>
  </si>
  <si>
    <t>La vie est belle L´eau de Toilette</t>
  </si>
  <si>
    <t>La vie est belle intense</t>
  </si>
  <si>
    <t>La vie est belle L´eclat</t>
  </si>
  <si>
    <t>Tresor Classic</t>
  </si>
  <si>
    <t>Tresor La Nuit</t>
  </si>
  <si>
    <t>Tresor in Love</t>
  </si>
  <si>
    <t>Hypnose</t>
  </si>
  <si>
    <t>Miracle</t>
  </si>
  <si>
    <t>O d`Azur</t>
  </si>
  <si>
    <t>O de Lancome</t>
  </si>
  <si>
    <t>Poeme</t>
  </si>
  <si>
    <t>GUY LAROCHE Femme</t>
  </si>
  <si>
    <t>Fidji</t>
  </si>
  <si>
    <t>LOEWE PARFUMES FEMME</t>
  </si>
  <si>
    <t>Quizas</t>
  </si>
  <si>
    <t>Loewe Aura</t>
  </si>
  <si>
    <t>120ml Edp.</t>
  </si>
  <si>
    <t>Der klassische Flacon mit frischen Essenzen, aus Bergamotte, Zedernholz, Mandarine, roten Beeren und Papaya</t>
  </si>
  <si>
    <t>Aqua Loewe</t>
  </si>
  <si>
    <t>MARC JACOBS WOMAN</t>
  </si>
  <si>
    <t>Daisy</t>
  </si>
  <si>
    <t>Daisy Eau Fraiche</t>
  </si>
  <si>
    <t>Daisy Dream</t>
  </si>
  <si>
    <t>DECADENCE</t>
  </si>
  <si>
    <t>Stella McCARTNEY</t>
  </si>
  <si>
    <t>Stella (rosa Verpackung)</t>
  </si>
  <si>
    <t>Stella (violette Verpackung)</t>
  </si>
  <si>
    <t>MIU MIU</t>
  </si>
  <si>
    <t>MIU MIU Eau de Parfum</t>
  </si>
  <si>
    <t>MIU MIU – Bodylotion</t>
  </si>
  <si>
    <t>MIU MIU – Showergel</t>
  </si>
  <si>
    <t>Fleur D´Argent</t>
  </si>
  <si>
    <t>Jasmin &amp;T uberose, Moschus und Akigalawood</t>
  </si>
  <si>
    <t>MIU MIU Twist (coralfarbene Verpackung)</t>
  </si>
  <si>
    <t>Ein Duft mit einem sinnlichem HERZ mit Bergamotte, Apfelblüte,pinker Ambe, Tonkabohne und Zedernholz</t>
  </si>
  <si>
    <t>MIU MIU L´eau Rosee´</t>
  </si>
  <si>
    <t>100ml Edt,</t>
  </si>
  <si>
    <t>MIYAKE ISSEY FEMME</t>
  </si>
  <si>
    <t>Pleats Please</t>
  </si>
  <si>
    <t>Léau Dissey Pure (weiße Flasche)</t>
  </si>
  <si>
    <t>Der Duft wie die Reinheit eines puren Wassertropfen</t>
  </si>
  <si>
    <t>Mit Ambra, Maiglöckchen, Cashmeran und Maritima</t>
  </si>
  <si>
    <t>Léau Dissey Femme Classic</t>
  </si>
  <si>
    <t>Léau Dissey Refillable</t>
  </si>
  <si>
    <t>Refill Bottle</t>
  </si>
  <si>
    <t>50ml</t>
  </si>
  <si>
    <t>Léau Dissey Florale</t>
  </si>
  <si>
    <t>50mlEdt.</t>
  </si>
  <si>
    <t>A Scent by Miyake</t>
  </si>
  <si>
    <t>Essentric MOLECULE Parfumes</t>
  </si>
  <si>
    <t>Ein KONZEPT konzentrierter Duftmolecule für die Dame und den Herren! Die Molecule Düfte sind auch zum vermischen geeignet, und verändern sich je nach Raum- oder Körper Temperatur. Jeder Molecule Duft riecht je nach Person auch individuel</t>
  </si>
  <si>
    <t>Essentric Molecule 01</t>
  </si>
  <si>
    <t>Essentric Molecule 02</t>
  </si>
  <si>
    <t>Essentric Molecule 03</t>
  </si>
  <si>
    <t>Essentric Molecule 04</t>
  </si>
  <si>
    <t>Essentric Molecule Essentric 01</t>
  </si>
  <si>
    <t>Essentric Molecule Essentric 02</t>
  </si>
  <si>
    <t>MONTANA Parfumes Femme</t>
  </si>
  <si>
    <t>Montana Parfum de Peau (blaue Verpackung, gedrehte Flasche)</t>
  </si>
  <si>
    <t>MOSCHINO Femme</t>
  </si>
  <si>
    <t>Funny</t>
  </si>
  <si>
    <t>Love Love</t>
  </si>
  <si>
    <t>Moschino Fresh (blaue Flüßigkeit)</t>
  </si>
  <si>
    <t>TOY 2</t>
  </si>
  <si>
    <t xml:space="preserve"> MUGLER Femme</t>
  </si>
  <si>
    <t>80ml Edp</t>
  </si>
  <si>
    <t>Womanity (Flasche ist nachfüllbar)</t>
  </si>
  <si>
    <t>100ml Edo.</t>
  </si>
  <si>
    <t>Womanity Nachfüllflasche</t>
  </si>
  <si>
    <t>Womanity Quellennachfüllung (nur im Geschäft möglich)</t>
  </si>
  <si>
    <t>Mugler AURA (nachfüllbar)</t>
  </si>
  <si>
    <t>Mugler AURA Nachfüllflasche</t>
  </si>
  <si>
    <t>Ein Eau de Parfum, das florale Frische und Sinnlichkeit vereint, mit dem belebenden Rhabarberblatt, der Orangenblüte, Tigerliane und Bourbon Vanille</t>
  </si>
  <si>
    <t>Mugler AURA</t>
  </si>
  <si>
    <t>Das fruchtig - frische Eau de Toilette mit Birnenexrakt, Hibiskus-Samens, Tigerliane, Thaiti Vanille und Iriswurzel</t>
  </si>
  <si>
    <t>Mugler AURA – Bodylotion</t>
  </si>
  <si>
    <t>Mugler AURA - Showercream</t>
  </si>
  <si>
    <t>Angel Muse nachfüllbar</t>
  </si>
  <si>
    <t>Angel Muse Nachfüllflasche</t>
  </si>
  <si>
    <t>Eine Duft-komposition aus Haselnusscreme-Akkord mit elegantem, holzigem und typisch maskulinem Vetiver verbindet  was die cremige Süße ausbalanciert</t>
  </si>
  <si>
    <t>Angel Eau de Toilette Nachfüllung (Nachfüllflasche)</t>
  </si>
  <si>
    <t>Angel nachfüllbarer Stern</t>
  </si>
  <si>
    <t>Angel Nachfüllflasche</t>
  </si>
  <si>
    <t>Angel Bodylotion</t>
  </si>
  <si>
    <t>Angel Showergel</t>
  </si>
  <si>
    <t>Angel Bodycream</t>
  </si>
  <si>
    <t>25ml</t>
  </si>
  <si>
    <t>Angel Hair Mist</t>
  </si>
  <si>
    <t>Angel Deospray</t>
  </si>
  <si>
    <t>Sie haben auch die Möglichkeit ihren leeren „Angel“ Flacon im Geschäft nachfüllen zu lassen!!</t>
  </si>
  <si>
    <t>15ml Edp.</t>
  </si>
  <si>
    <t>Angel Quellen Abfüllung</t>
  </si>
  <si>
    <t>25ml Edp.</t>
  </si>
  <si>
    <t>Alien nicht nachfüllbar (violetter Flacon)</t>
  </si>
  <si>
    <t>Alien nachfüllbar (violetter Flacon)</t>
  </si>
  <si>
    <t>Alien Nachfüllflasche</t>
  </si>
  <si>
    <t>Alien Showergel</t>
  </si>
  <si>
    <t>Alien Bodylotion</t>
  </si>
  <si>
    <t>Alien Bodycream</t>
  </si>
  <si>
    <t>30ml</t>
  </si>
  <si>
    <t>Alien Hair Mist</t>
  </si>
  <si>
    <t>Alien Deospray</t>
  </si>
  <si>
    <t>180g</t>
  </si>
  <si>
    <t>Alien DUFTKERZE</t>
  </si>
  <si>
    <t>Sie haben auch die Möglichkeit ihren leeren „Alien“  Flacon im Geschäft nachfüllen zu lassen!!</t>
  </si>
  <si>
    <t>Alien Quellen Abfüllung</t>
  </si>
  <si>
    <t>Cologne</t>
  </si>
  <si>
    <t>300ml Edt.</t>
  </si>
  <si>
    <t>NINA RICCI Femme</t>
  </si>
  <si>
    <t>Ricci Ricci by Nina Ricci</t>
  </si>
  <si>
    <t>L´extase by Nina Ricci</t>
  </si>
  <si>
    <t>L`air du Temps Parfum</t>
  </si>
  <si>
    <t>L`air du Temps</t>
  </si>
  <si>
    <t>Blumig, würzig mit Gardenie &amp; Nelke. Rose Centifolia und Jasmin verschpudriger Iris. Der Duftklassiker aus dem Hause Nina Ricci symbolisiert die pure Weiblichkeit!</t>
  </si>
  <si>
    <t>Premier Jour</t>
  </si>
  <si>
    <t>PACO RABANNE Femme</t>
  </si>
  <si>
    <t>Lady Million</t>
  </si>
  <si>
    <t>Lady Million - edles Design, edler Flakon - ein Duftcocktail der mit Noten aus süßer Orange, saftigen Himbeeren &amp; kühler Minze besticht. Orangenblüten, Pfingstrosensorbet, Jasmin vereinen sich mit Cashmeran, Vanille &amp; Patchouli zu einem weichen, extravaganten Dufterlebnis!</t>
  </si>
  <si>
    <t>Lady Million - Showergel</t>
  </si>
  <si>
    <t>Lady Million - Bodylotion</t>
  </si>
  <si>
    <t>Lady Million - Deospray</t>
  </si>
  <si>
    <t>Olympea</t>
  </si>
  <si>
    <t>Der neue Damenduft von Paco Rabanne verkörpert die Unsterblichkeit einer Göttin! Mit grüner Mandarine, salzige Vanille, Wasserjasmin, Snadelolz, Ingwerlilie und Amber</t>
  </si>
  <si>
    <t>Olympea Showergel</t>
  </si>
  <si>
    <t>Olympea Bodylotion</t>
  </si>
  <si>
    <t>Olympea Despray</t>
  </si>
  <si>
    <t>Ultraviolet</t>
  </si>
  <si>
    <t>PALOMA PICASSO</t>
  </si>
  <si>
    <t>Paloma Picasso pour Femme</t>
  </si>
  <si>
    <t>PRADA Femme</t>
  </si>
  <si>
    <t>Candy</t>
  </si>
  <si>
    <t>Der Damenduft aus dem Hause Prada ist kurz beschrieben Explosiv - Weißer Moschus, Karamell und pudrige Noten stehen im Vordergrund!</t>
  </si>
  <si>
    <t>Candy NIGHT Eau de Parfum</t>
  </si>
  <si>
    <t>Mit Bitterorange, Kakao, Tonkabohne und Vanille</t>
  </si>
  <si>
    <t>La Femme Parfum Intense</t>
  </si>
  <si>
    <t>Das Parfum Intense ist opulent - sinnlich. Ein Blumenbuquet aus Tuberose, Orangenblüte und arabischen Jasmin</t>
  </si>
  <si>
    <t>La Femme</t>
  </si>
  <si>
    <t>50ml Edo.</t>
  </si>
  <si>
    <t>Ein floraler Duft mir einer prächtigen Blume Frangipani</t>
  </si>
  <si>
    <t>Milano Infusion Cedre´</t>
  </si>
  <si>
    <t>Milano Infusion Diris</t>
  </si>
  <si>
    <t>200ml Edp.</t>
  </si>
  <si>
    <t>250ml</t>
  </si>
  <si>
    <t>50 ml Edp.</t>
  </si>
  <si>
    <t>Prada Amber  Femme (rosa)</t>
  </si>
  <si>
    <t>80 ml Edp.</t>
  </si>
  <si>
    <t>RALPH LAUREN Woman</t>
  </si>
  <si>
    <t>Ralph (türkise Flasche)</t>
  </si>
  <si>
    <t>RODRIGUEZ NARCISO FEMME</t>
  </si>
  <si>
    <t>for her (schwarze Flasche)</t>
  </si>
  <si>
    <t>for her (rosa Flasche)</t>
  </si>
  <si>
    <t>for her - Showergel</t>
  </si>
  <si>
    <t>for her – Bodylotion</t>
  </si>
  <si>
    <t>for her - Luxury Bodycream</t>
  </si>
  <si>
    <t>for her - Deospray</t>
  </si>
  <si>
    <t>Pure Musc (weiße Flasche, schwarzer Deckel)</t>
  </si>
  <si>
    <t>der neue Rodriguez Damen-Duft mit einem Bouquet weißer Blüten, Moschus und Kaschmir</t>
  </si>
  <si>
    <t>for her fleur musc (pinker Flacon)</t>
  </si>
  <si>
    <t>Narciso Eau de Parfum Rouge</t>
  </si>
  <si>
    <t>Ein Ronde-vous zwischen Bulgarischen Rosen und Iris</t>
  </si>
  <si>
    <t>Tonka, sinnlichen Hölzern und Bernstein</t>
  </si>
  <si>
    <t>NARCISO Eau de Parfum Pudree´</t>
  </si>
  <si>
    <t>ein frisch pudriger Duft mit der Bulgarischen Rose, weißen Jasminblüten, Vetiver, schwarzes und weißes Zedernholz</t>
  </si>
  <si>
    <t>Narciso (weiße Flasche)</t>
  </si>
  <si>
    <t>for her l´absolu (rote Flasche)</t>
  </si>
  <si>
    <t>Mit Jasmin, Amber, Moschus, Sandelholz und Patchuli</t>
  </si>
  <si>
    <t>SHISEIDO PARFUMES</t>
  </si>
  <si>
    <t>ZEN Woman</t>
  </si>
  <si>
    <t>Ever Bloom</t>
  </si>
  <si>
    <t>Ever Bloom - Showergel</t>
  </si>
  <si>
    <t>TIFFANY &amp; Co.</t>
  </si>
  <si>
    <t>TIFFANY &amp; Co. Eau de Parfum</t>
  </si>
  <si>
    <t>TIFFANY &amp; Co. - Bodylotion</t>
  </si>
  <si>
    <t>TIFFANY &amp; Co. - Showergel</t>
  </si>
  <si>
    <t>TIFFANY &amp; Co. - Luxury Bodycream</t>
  </si>
  <si>
    <t>TIFFANY&amp;Co. Eau de Parfum intense</t>
  </si>
  <si>
    <t>TIFFANY&amp;Co. Sheer</t>
  </si>
  <si>
    <t>Ein eleganter, leuchtend - blumiger Duft, mit der spritzigen Johannisbeere, kostbarer Iris und sinnlichem Moschus</t>
  </si>
  <si>
    <t>TOMMY HILFIGER Woman</t>
  </si>
  <si>
    <t>TRUSSARDI FEMME</t>
  </si>
  <si>
    <t>Delicate Rose</t>
  </si>
  <si>
    <t>Sound of Donna</t>
  </si>
  <si>
    <t>Mandarine, Magnolie, grüne Mandel, Rose, Tuberose und Sandelholz</t>
  </si>
  <si>
    <t>My Name</t>
  </si>
  <si>
    <t>Ein Duft pudrig-frisch mit lila Flieder, Baumwoll-Extrakt, Heliotrop und frischer Moschus</t>
  </si>
  <si>
    <t>Donna (weiße Flasche)</t>
  </si>
  <si>
    <t>VALENTINO FEMME</t>
  </si>
  <si>
    <t>Valentina</t>
  </si>
  <si>
    <t>Bergamotte, Orangeblüten, Wildbeeren, Moschus und Vanille runden diesen zauberhaften Duft ab</t>
  </si>
  <si>
    <t>Valentino Donna</t>
  </si>
  <si>
    <t>Valentino Rosa Verde</t>
  </si>
  <si>
    <t>VAN CLEEF &amp; ARPELS Femme</t>
  </si>
  <si>
    <t>Monlight Patchouli</t>
  </si>
  <si>
    <t>Ambre Imperial</t>
  </si>
  <si>
    <t>Bois Doire´</t>
  </si>
  <si>
    <t>Precious Oud</t>
  </si>
  <si>
    <t>Orchidee Vanille</t>
  </si>
  <si>
    <t>California Reverie</t>
  </si>
  <si>
    <t>Neroli Amara</t>
  </si>
  <si>
    <t>VERSACE Donna</t>
  </si>
  <si>
    <t>Eros pour Femme</t>
  </si>
  <si>
    <t>Der neue Duft aus dem Hause Versace EROS ist ein Duft voller Leidenschaft und purer Femininität!</t>
  </si>
  <si>
    <t>Jasmin, Lemongras, Limetten, Bernstein Sandelholz und weißem Moschus</t>
  </si>
  <si>
    <t>Dylan Blue pour Femme</t>
  </si>
  <si>
    <t>Ein klassischer VERSACE Flacon mit edlen Essenzen mit Blackcurrant, Granny Smith, Rose, Jasmin, weißen Hölzern, weißer Moschus und Patchouli</t>
  </si>
  <si>
    <t>Versace Versense</t>
  </si>
  <si>
    <t>OUD ORIENTAL INTENSE</t>
  </si>
  <si>
    <t>Luxus pur, vereint mit erlesensten Ölen aus der Orient Rose, Freesia, Vanille, Safran und feinstem Oud!</t>
  </si>
  <si>
    <t>Yellow Diamond</t>
  </si>
  <si>
    <t>Bright Crystal</t>
  </si>
  <si>
    <t>Crystal Noir</t>
  </si>
  <si>
    <t>Crystal Noir Eau de Parfum</t>
  </si>
  <si>
    <t>YVES SAINT LAURENT Femme</t>
  </si>
  <si>
    <t>Manifesto</t>
  </si>
  <si>
    <t>Parisienne</t>
  </si>
  <si>
    <t>Ein floral-holziger Duft mit Puderakzenten &amp; Moschus. Der Akkord aus Vinyl, Moosbeere &amp; Vetiver gibt diesem Duft seine freche Note.</t>
  </si>
  <si>
    <t>Mon Paris</t>
  </si>
  <si>
    <t>Paris</t>
  </si>
  <si>
    <t>Opium Black</t>
  </si>
  <si>
    <t>Opium Classic</t>
  </si>
  <si>
    <t>Opium Classic - Luxury Bodycream</t>
  </si>
  <si>
    <t>Opium Classic - Bodylotion</t>
  </si>
  <si>
    <t>Opium Classic - Showergel</t>
  </si>
  <si>
    <t>Cinema</t>
  </si>
  <si>
    <t>Rive Gauche</t>
  </si>
  <si>
    <t>Y</t>
  </si>
  <si>
    <t>ZADIG &amp; VOLTAIRE Femme</t>
  </si>
  <si>
    <t>this is her</t>
  </si>
  <si>
    <t>Das Kultlabel aus PARIS, rockig - modern widerspiegelt das Pariser Erbe - Floraler Holziger Duft, mit Jasmin, Kastanie, Vanille und Sandelholz</t>
  </si>
  <si>
    <t>Just Rock (weiße matte Flasche)</t>
  </si>
  <si>
    <t>Girls can do anything</t>
  </si>
  <si>
    <t>Girls can do anything - Bodylotion</t>
  </si>
  <si>
    <t>Girls can do anything - Showergel</t>
  </si>
  <si>
    <t>Eine Überdosis an Ambroxan mit Vanille, Tonka Bohne und Orangenblüten</t>
  </si>
  <si>
    <t xml:space="preserve"> HERREN Düfte</t>
  </si>
  <si>
    <t>dauerhaft    - 30%</t>
  </si>
  <si>
    <t>Herren</t>
  </si>
  <si>
    <t>ARAMIS</t>
  </si>
  <si>
    <t>110ml Edt.</t>
  </si>
  <si>
    <t>Aramis Classic (braune Verpackung)</t>
  </si>
  <si>
    <t>Aramis New West</t>
  </si>
  <si>
    <t>Aramis 900 herbal</t>
  </si>
  <si>
    <t>AIGNER PARFUMES HOMME</t>
  </si>
  <si>
    <t>100m Edt.</t>
  </si>
  <si>
    <t>First Class Exevutive</t>
  </si>
  <si>
    <t>ACQUA DI PORTOFINO POUR HOMME</t>
  </si>
  <si>
    <t>Acqua di Portofino BLU Parfum</t>
  </si>
  <si>
    <t>Ein Duft der das Lebensgefühl der italienischen Rivera widerspiegelt, mit der Schale der Zitrone &amp; Orangen, Mandelblüte, Koriander und Pinie</t>
  </si>
  <si>
    <t>SAIL</t>
  </si>
  <si>
    <t>Ein Duft wie eine Briese auf hoher See, mit rosa-weißen und grünen Pfeffer, Bergamotte, Sandelholz, Zedernholz und Moschus</t>
  </si>
  <si>
    <t>ACQUA di PARMA</t>
  </si>
  <si>
    <t>Bermaotto di Calabria</t>
  </si>
  <si>
    <t>ACQUA di PARMA COLONIA</t>
  </si>
  <si>
    <t>Unisex im klassich gelben Verpackungsdesign</t>
  </si>
  <si>
    <t xml:space="preserve">Colonia Classic Deostick </t>
  </si>
  <si>
    <t xml:space="preserve">Colonia Classic Deospray </t>
  </si>
  <si>
    <t>Colonia intensa</t>
  </si>
  <si>
    <t>Colonia Essenza – After Shave</t>
  </si>
  <si>
    <t>Colonia Essenza -Deo</t>
  </si>
  <si>
    <t>ARMANI HOMME</t>
  </si>
  <si>
    <t>Aqua di Gio Profumo Uomo</t>
  </si>
  <si>
    <t>Acqua di Gio Absolu pour Homme</t>
  </si>
  <si>
    <t>Aqua di Gio</t>
  </si>
  <si>
    <t>Aqua di Gio - After Shave</t>
  </si>
  <si>
    <t>Aqua di Gio - Showergel</t>
  </si>
  <si>
    <t>Aqua di Gio - Deospray</t>
  </si>
  <si>
    <t>Aqua di Gio – Deostick</t>
  </si>
  <si>
    <t>Emporio per Lui</t>
  </si>
  <si>
    <t>Emporio stronger with you</t>
  </si>
  <si>
    <t>Emporio Diamond Homme</t>
  </si>
  <si>
    <t>75 gr.</t>
  </si>
  <si>
    <t>Code Deostick</t>
  </si>
  <si>
    <t>Code Profumo</t>
  </si>
  <si>
    <t>110ml Edp.</t>
  </si>
  <si>
    <t>Code Colonia</t>
  </si>
  <si>
    <t>Code A-List (schwarz-roter Flacon)</t>
  </si>
  <si>
    <t>Eau pour Homme Cedre</t>
  </si>
  <si>
    <t>Eau pour Homme Classic</t>
  </si>
  <si>
    <t>Eau pour Homme Nuit</t>
  </si>
  <si>
    <t>AZZARO Homme</t>
  </si>
  <si>
    <t>Wanted</t>
  </si>
  <si>
    <t>Wanted - Showergel</t>
  </si>
  <si>
    <t>Wanted – Deostick ohne Alkohol</t>
  </si>
  <si>
    <t>Wanted - Deospray</t>
  </si>
  <si>
    <t>Azzaro pour Homme Classic (braune Flasche)</t>
  </si>
  <si>
    <t>Azzaro pour Homme Classic After Shave</t>
  </si>
  <si>
    <t>Azzaro pour Homme Classic After Shave Balm</t>
  </si>
  <si>
    <t>Azzaro pour Homme Classic Deospray</t>
  </si>
  <si>
    <t>Azzaro pour Homme Classic Deostick</t>
  </si>
  <si>
    <t>Chrome</t>
  </si>
  <si>
    <t>Chrome After Shave</t>
  </si>
  <si>
    <t xml:space="preserve"> 75ml</t>
  </si>
  <si>
    <t>Laura BIAGIOTTI  UOMO</t>
  </si>
  <si>
    <t>Roma Uomo Classic</t>
  </si>
  <si>
    <t>BOSS Men</t>
  </si>
  <si>
    <t>BOSS The Scent</t>
  </si>
  <si>
    <t>BOSS The Scent - After Shave</t>
  </si>
  <si>
    <t>BOSS The Scent - Hair&amp;Body Shampoo</t>
  </si>
  <si>
    <t>BOSS The Scent – Deostick</t>
  </si>
  <si>
    <t>Selection</t>
  </si>
  <si>
    <t>BOSS Botteled Tonic</t>
  </si>
  <si>
    <t>Der neue frische Botteled Duft mit Apfel, Zitrusnoten, Ingwer und Holznoten</t>
  </si>
  <si>
    <t>Botteled Night (schwarz-blauer Flacon)</t>
  </si>
  <si>
    <t>Botteled</t>
  </si>
  <si>
    <t xml:space="preserve">Botteled After Shave  </t>
  </si>
  <si>
    <t>Botteled Deospray</t>
  </si>
  <si>
    <t>Botteled Deostick</t>
  </si>
  <si>
    <t>HUGO Men</t>
  </si>
  <si>
    <t>Hugo Men (Feldflasche – grüner Verschluss)</t>
  </si>
  <si>
    <t>Hugo Men - After Shave</t>
  </si>
  <si>
    <t>Hugo Men - Deostick</t>
  </si>
  <si>
    <t>Hugo Men - Deospray</t>
  </si>
  <si>
    <t>BOTTEGA VENETA HOMME</t>
  </si>
  <si>
    <t>Bottega Veneta pour Homme</t>
  </si>
  <si>
    <t>BUCHERON HOMME</t>
  </si>
  <si>
    <t>Jaipur Homme</t>
  </si>
  <si>
    <t>Bucheron pour Homme</t>
  </si>
  <si>
    <t>BURBERRY Men</t>
  </si>
  <si>
    <t>Mr. Burberry</t>
  </si>
  <si>
    <t>Grapefruit, Mandarine, Sandelholz, Melone, Zedernholz und Vetiver</t>
  </si>
  <si>
    <t>Mr. Burberry Eau Parfum</t>
  </si>
  <si>
    <t>150ml Edp.</t>
  </si>
  <si>
    <t>Brit Men (schwarzer Flacon im Burberry Muster)</t>
  </si>
  <si>
    <t>London Men</t>
  </si>
  <si>
    <t>BVLGARI Homme</t>
  </si>
  <si>
    <t>BVLGARI Man Black Orient</t>
  </si>
  <si>
    <t>Bvlgari MAN (weiße Verpackung)</t>
  </si>
  <si>
    <t>Charismatisch, markant, elegant &amp; verführerisch wie sein Träger präsentiert sich die neue Duftkreation aus dem Hause BVLGARI!</t>
  </si>
  <si>
    <t>Bvlgari MAN Extreme (silberner Flacon)</t>
  </si>
  <si>
    <t>Der Coole - holzig - frische Duft mit der Bergamotte und kühlem Vetiver</t>
  </si>
  <si>
    <t xml:space="preserve"> 60ml Edp.</t>
  </si>
  <si>
    <t>Bvlgari MAN IN BLACK</t>
  </si>
  <si>
    <t>Ein berauschender Duft, fast schon betäubend. Verführerisch,raffiniert und verlockend durch Akkorde von Rum-Amber,Tabak, Iris, Leder, Tonkabohne und Holz</t>
  </si>
  <si>
    <t>MAN Wood Essence</t>
  </si>
  <si>
    <t>Zypressenholz, Vetiver, Koriander Essenz, Zitrusschalen, Benzoe und Zedernholz</t>
  </si>
  <si>
    <t>Homme (grüne Verpackung)</t>
  </si>
  <si>
    <t>Der erste Duft aus dem Hause Bvlgari ist ein grün-frischer Duft mit dem Feigenblatt, Limettengras und Vetiver</t>
  </si>
  <si>
    <t>BVLGARI Atlantiqve (dunkelblauer Flacon)</t>
  </si>
  <si>
    <t>Aqva Marine (türkis-grüner Flacon)</t>
  </si>
  <si>
    <t>Aqva (dünkelgrüner Flacon)</t>
  </si>
  <si>
    <t>Aqva Deostick</t>
  </si>
  <si>
    <t>CALVIN KLEIN Men</t>
  </si>
  <si>
    <t>Eternity Men</t>
  </si>
  <si>
    <t>Eternity Men - After Shave</t>
  </si>
  <si>
    <t>Escape MAN</t>
  </si>
  <si>
    <t>Obsession</t>
  </si>
  <si>
    <t>200ml edt.</t>
  </si>
  <si>
    <t>Ck-one</t>
  </si>
  <si>
    <t>Ck-be</t>
  </si>
  <si>
    <t>Ck-be  -  Deostick</t>
  </si>
  <si>
    <t>CAROLINA HERRERA MEN</t>
  </si>
  <si>
    <t>212 NYC Men</t>
  </si>
  <si>
    <t>Ein holzig-transparent-sinnlicher Duft aus dem Hause Herrera! Grüne Zitrusnoten verschmelzen mit würzig, blumigen &amp; grünen Noten wie Ingwer, Paprika und Gardenie. Sandelholz &amp; Moschus runden dieses würzig, sinnliche Dufterlebnis ab!</t>
  </si>
  <si>
    <t>Chic for Men</t>
  </si>
  <si>
    <t>Chic Sport for Men</t>
  </si>
  <si>
    <t>CARTIER Homme</t>
  </si>
  <si>
    <t>Declaration de Cartier Parfum</t>
  </si>
  <si>
    <t>Declaration de Cartier</t>
  </si>
  <si>
    <t>Santos de Cartier</t>
  </si>
  <si>
    <t>Pasha de Cartier</t>
  </si>
  <si>
    <t>Pasha Edition Noir (schwarzer Flacon)</t>
  </si>
  <si>
    <t>CERRUTI Homme</t>
  </si>
  <si>
    <t>1881 Classic</t>
  </si>
  <si>
    <t>JIMMY CHOO PARFUMES MAN</t>
  </si>
  <si>
    <t>Jimmy Choo Man</t>
  </si>
  <si>
    <t>Ein Zeitgemäßer Duft mit Lavendel, Mandarinen Essenz, Zitrus, Honigmelone, Ananansblatt, Ptchulli und Amber</t>
  </si>
  <si>
    <t>Jimmy Choo Intense</t>
  </si>
  <si>
    <t>Jimmy Choo Man Blue</t>
  </si>
  <si>
    <t>CLINIQUE MEN</t>
  </si>
  <si>
    <t>Happy Men</t>
  </si>
  <si>
    <t>COMME DE GARCONS PARFUMES HOMME</t>
  </si>
  <si>
    <t>Mit Madagaskar- Pfeffer, Moschusakkord, Zedernholz, Lederakkord und venezuelanischer Tonkabohne</t>
  </si>
  <si>
    <t>Concrete</t>
  </si>
  <si>
    <t>die klassische Comme de Garcn Flasche in flüssig Beton getaucht - mit wertvollem Kreuzkümmel, Kardamon, Nelkenöl, arabischem Jasmin, Zedernholz, Rosen-Oxid, Weihrauch und Moschus</t>
  </si>
  <si>
    <t>Comme des Garcons2 Man</t>
  </si>
  <si>
    <t>perfektes Gleichgewicht zwischen erfrischenden Zitrusnoten, aromatischen Gewürzen &amp; Holzaromen!!!</t>
  </si>
  <si>
    <t>DSQUARED 2 MAN</t>
  </si>
  <si>
    <t>Wood Man New Generation 2019</t>
  </si>
  <si>
    <t>Wood Man New Generation 2019 - Deostick</t>
  </si>
  <si>
    <t>He Wood</t>
  </si>
  <si>
    <t>He Wood Roucky Mountain</t>
  </si>
  <si>
    <t>DAVIDOFF Men</t>
  </si>
  <si>
    <t>Cool Water Classic</t>
  </si>
  <si>
    <t>125ml</t>
  </si>
  <si>
    <t>Cool Water Classic After Shave</t>
  </si>
  <si>
    <t>Cool Water Classic Deostick</t>
  </si>
  <si>
    <t>Zino Davidoff</t>
  </si>
  <si>
    <t>DIESEL HOMME</t>
  </si>
  <si>
    <t>Diesel BAD</t>
  </si>
  <si>
    <t>Only the Brave</t>
  </si>
  <si>
    <t>Only the Brave Tattoo</t>
  </si>
  <si>
    <t>Only the Brave Wild</t>
  </si>
  <si>
    <t>DIOR Homme</t>
  </si>
  <si>
    <t>Fahrenheit Classic</t>
  </si>
  <si>
    <t>Fahrenheit Classic After Shave</t>
  </si>
  <si>
    <t>Fahrenheit Classic Showergel</t>
  </si>
  <si>
    <t>Fahrenheit Classic Deospray</t>
  </si>
  <si>
    <t>Fahrenheit Deostick</t>
  </si>
  <si>
    <t>Dior Homme Sport</t>
  </si>
  <si>
    <t>Dior Homme Cologne</t>
  </si>
  <si>
    <t>125ml Edc.</t>
  </si>
  <si>
    <t>Dior Homme</t>
  </si>
  <si>
    <t>Higher Energie</t>
  </si>
  <si>
    <t>Dune pour Homme</t>
  </si>
  <si>
    <t>Sauvage (schwarze Verpackung)</t>
  </si>
  <si>
    <t>Sauvage Eau de Parfum (schwarze Verpackung)</t>
  </si>
  <si>
    <t>Eau Savage Classic (weiße Verpackung)</t>
  </si>
  <si>
    <t>Eau Savage - After Shave</t>
  </si>
  <si>
    <t>Eau Savage Parfum</t>
  </si>
  <si>
    <t>DOLCE &amp; GABBANA HOMME</t>
  </si>
  <si>
    <t>Dolce&amp;Gabbana Intenso Homme</t>
  </si>
  <si>
    <t>The one pour Homme</t>
  </si>
  <si>
    <t>The one After Shave</t>
  </si>
  <si>
    <t>The one Deostick</t>
  </si>
  <si>
    <t>The one pour Homme intense Parfum</t>
  </si>
  <si>
    <t>Light Blue pour Homme Eau Intense Parfum</t>
  </si>
  <si>
    <t>Der Kultduft von DOLCE &amp; GABBANA als Parfum mit noch mehr Orangen, Mandarinen und Zedernholz</t>
  </si>
  <si>
    <t>Light Blue pour Homme - Deostick</t>
  </si>
  <si>
    <t>Homme (dunkelblaue Verpackung)</t>
  </si>
  <si>
    <t>75mll</t>
  </si>
  <si>
    <t>Homme Deostick</t>
  </si>
  <si>
    <t>FERRAGAMO Salvatore Homme</t>
  </si>
  <si>
    <t>Tom FORD Parfumes MEN</t>
  </si>
  <si>
    <t>Tom FORD Noir pour Homme</t>
  </si>
  <si>
    <t>Tom FORD Noir Extreme</t>
  </si>
  <si>
    <t>Tom FORD for Men Classic</t>
  </si>
  <si>
    <t>Tom FORD Costa Azzura</t>
  </si>
  <si>
    <t>GAULTIER HOMME</t>
  </si>
  <si>
    <t>Ultra Male</t>
  </si>
  <si>
    <t>Le Male Essence de Parfum</t>
  </si>
  <si>
    <t>mit Bergamotte, Kardamon, Leder, Moschus, Vanille, Tonkabohne, Osmanthus und Hölzer</t>
  </si>
  <si>
    <t xml:space="preserve"> 75ml Edt.</t>
  </si>
  <si>
    <t>Le Male</t>
  </si>
  <si>
    <t>Le Male After Shave</t>
  </si>
  <si>
    <t>Le Male Showergel</t>
  </si>
  <si>
    <t>Le Male Deostick</t>
  </si>
  <si>
    <t>Le Male Fresh Gentle Deospray</t>
  </si>
  <si>
    <t>GIVENCHY PARFUMES HOMME</t>
  </si>
  <si>
    <t>Gentlemen Classic Deo Spray</t>
  </si>
  <si>
    <t>Gentlemen Classic Deostick</t>
  </si>
  <si>
    <t>Gentlemen NEW (weiß-schwarze Verpackung)</t>
  </si>
  <si>
    <t>Gentlemen NEW Deospray</t>
  </si>
  <si>
    <t>Gentlemen Only Intense</t>
  </si>
  <si>
    <t>Gentlemen Only</t>
  </si>
  <si>
    <t>Gentlemen Only Shower Gel</t>
  </si>
  <si>
    <t>Gentlemen Only Deospray</t>
  </si>
  <si>
    <t>Gentlemen Only Casual Chic</t>
  </si>
  <si>
    <t>pour Homme (rote Verpackung)</t>
  </si>
  <si>
    <t>pour Homme (rote Verpackung) Shower Gel</t>
  </si>
  <si>
    <t>Xeryus Rouge</t>
  </si>
  <si>
    <t>Insense´Ultramarine</t>
  </si>
  <si>
    <t>Pi</t>
  </si>
  <si>
    <t>Pi After Shave</t>
  </si>
  <si>
    <t>GUCCI Homme</t>
  </si>
  <si>
    <t>Gucci by Gucci Made to Measure</t>
  </si>
  <si>
    <t>GUCCI Guilty Homme Absolute</t>
  </si>
  <si>
    <t>Klassisch wie die Marke GUCCI mit Goldholz, Holz-Leder. Patschuli und Cognac</t>
  </si>
  <si>
    <t>Guilty pour Homme</t>
  </si>
  <si>
    <t>Guilty Intense pour Homme</t>
  </si>
  <si>
    <t>Gucci Pour Homme (vormals Gucci by Gucci, nur neue Verpackung)</t>
  </si>
  <si>
    <t>Gucci by Gucci Pour Homme - charismatisch, sinnlich, natürlich!</t>
  </si>
  <si>
    <t>GUERLAIN HOMME</t>
  </si>
  <si>
    <t>L´Homme Ideal</t>
  </si>
  <si>
    <t>L´Homme Ideal´Eau de Parfum</t>
  </si>
  <si>
    <t>L´Homme Ideal Cologne</t>
  </si>
  <si>
    <t>L´Instant Homme</t>
  </si>
  <si>
    <t>Vetiver</t>
  </si>
  <si>
    <t>Heritage pour Homme de Guerlain</t>
  </si>
  <si>
    <t>Habit Rouge Eau de Parfum</t>
  </si>
  <si>
    <t>Habit Rouge</t>
  </si>
  <si>
    <t>Habit Rouge - After Shave</t>
  </si>
  <si>
    <t>Habit Rouge - Showergel</t>
  </si>
  <si>
    <t>HERMES PARIS Homme</t>
  </si>
  <si>
    <t>Un Jardin de Monsieur Mr. Li</t>
  </si>
  <si>
    <t>Un Jardin de Monsieur Mr. Li - Bodylotion</t>
  </si>
  <si>
    <t>Un Jardin de Monsieur Mr. Li - Showergel</t>
  </si>
  <si>
    <t>Un Jardin sur le Nil</t>
  </si>
  <si>
    <t>Un Jardin sur le Nil – Showergel</t>
  </si>
  <si>
    <t>Ein Parfum aus Schatten &amp; Licht! Feigenbaum &amp; rote Zeder kombiniert mit Bergamotte, Orangenblüte und weißem Oleander!</t>
  </si>
  <si>
    <t>Voyage d'Hermes Original ist nachfüllbar</t>
  </si>
  <si>
    <t>Voyage d'Hermes Nachfüllflasche</t>
  </si>
  <si>
    <t>Voyage d´Hermes – Bodylotion</t>
  </si>
  <si>
    <t>Voyage d`Hermes – Deostick</t>
  </si>
  <si>
    <t>Voyage – Deospray</t>
  </si>
  <si>
    <t>BelAmi Vetiver</t>
  </si>
  <si>
    <t>mit Vanille, Lederakkord, Vetiver, Amber und Sandelholz</t>
  </si>
  <si>
    <t>Terre d´Hermes Eau intense Vetiver</t>
  </si>
  <si>
    <t>mit Bitterorange, Zitrusnoten, Pfeffer, Grapefruit, Adelhyde und Veitver</t>
  </si>
  <si>
    <t>Terre d´Hermes</t>
  </si>
  <si>
    <t>Terre D´Hermes Eau de Parfum</t>
  </si>
  <si>
    <t>200m</t>
  </si>
  <si>
    <t>Wie die Essenz der Erde und die Konzentration der Natur! Holzig, pflanzlich, mineralisch durch Zeder, Feuerstein, Grapefruit, Pfeffer, Geranium - mit 60% holzigen Noten.</t>
  </si>
  <si>
    <t>Eau de Rhubabre´</t>
  </si>
  <si>
    <t>Eau D´orange Verte</t>
  </si>
  <si>
    <t>Eau D´orange Verte Concentre´</t>
  </si>
  <si>
    <t>JIL SANDER for Men</t>
  </si>
  <si>
    <t>125ml Edt</t>
  </si>
  <si>
    <t>Sun Men</t>
  </si>
  <si>
    <t>JOOP! Homme</t>
  </si>
  <si>
    <t>Joop Homme Classic (rote Verpackung)</t>
  </si>
  <si>
    <t>Joop Homme - After Shave</t>
  </si>
  <si>
    <t>Jump</t>
  </si>
  <si>
    <t>KENZO Homme</t>
  </si>
  <si>
    <t>Kenzo Homme (Flasche wie schräger güner Baumstamm)</t>
  </si>
  <si>
    <t>Kenzo pour Homme Eau de Parfum NEW</t>
  </si>
  <si>
    <t>Kenzo Jungle Homme</t>
  </si>
  <si>
    <t>Léau par Kenzo pour Homme</t>
  </si>
  <si>
    <t>KITON MEN</t>
  </si>
  <si>
    <t>Kiton Men</t>
  </si>
  <si>
    <t>LACOSTE Homme</t>
  </si>
  <si>
    <t>Homme Classic (graue Verpackung)</t>
  </si>
  <si>
    <t>Helmut LANG men</t>
  </si>
  <si>
    <t>LA MARTINA Homme</t>
  </si>
  <si>
    <t>Quimera Hombre</t>
  </si>
  <si>
    <t>Wie der Name schon sagt, ein Duft wie ein Fabelwesen. Mit Zitrusfrüchten, Patchouli, Sandelholz und Rosenholz</t>
  </si>
  <si>
    <t>Adios Pampamia Hombre</t>
  </si>
  <si>
    <t>LOEWE PARFUMES HOMME</t>
  </si>
  <si>
    <t>Solo Loewe Homme</t>
  </si>
  <si>
    <t>Solo Loewe - Deodorant Spray</t>
  </si>
  <si>
    <t>Solo Loewe Esential</t>
  </si>
  <si>
    <t>Solo Loewe Esential verleiht Frische und Eleganz in Kombination mit Kardamon, Grapefruit, Limettengras, Neroli, Amber und Zedernholz</t>
  </si>
  <si>
    <t>Loewe 7 (Duftsieger USA 2014)</t>
  </si>
  <si>
    <t>Essenca Loewe Sport</t>
  </si>
  <si>
    <t>ein eldes Parfum mit den Basisnoten von Esseca Homme, verfeinert mit Mandarine, Seegras, Pfefferakkord und Zypresse aus Andalusien</t>
  </si>
  <si>
    <t>Essenca Loewe</t>
  </si>
  <si>
    <t>Loewe pour Homme</t>
  </si>
  <si>
    <t>MIYAKE HOMME</t>
  </si>
  <si>
    <t>Léau Dissey</t>
  </si>
  <si>
    <t>Nuit Díssey Parfum</t>
  </si>
  <si>
    <t>Nuit d` issey Homme</t>
  </si>
  <si>
    <t>Nuit d´issey pour Homme</t>
  </si>
  <si>
    <t>Ein holzig-frischer Leder Duft mit charismatischer Ausstrahlung für den modernen Mann!</t>
  </si>
  <si>
    <t>Bergamotte, Grapefruit, Lederakkord, schwarzer Pfeffer, Vetiver, Weihrauch und der Tonkabohne</t>
  </si>
  <si>
    <t>Léau Dissey Homme Sport</t>
  </si>
  <si>
    <t>MISSONI UOMO</t>
  </si>
  <si>
    <t>Limette, rosa Grapefruit, Ingwer, Patchouli und Sandelholz</t>
  </si>
  <si>
    <t>Ein KONZEPT konzentrierter Duftmolecule für die Dame und den Herren! Die Molecule Düfte sind auch zum vermischen geeignet, und verändern sich je nach Raum- und Körpertemperatur. Jeder Molecule Duft riecht je nach Person auch individuel!</t>
  </si>
  <si>
    <t>MONTBLANC PARFUMES HOMME</t>
  </si>
  <si>
    <t>Explorer Eau de Parfum</t>
  </si>
  <si>
    <t>Das neue Herrenparfum von MoNTBLANC ist bis auf die Herznote vergleichbar mit den Klassiker von CREED Aventus, und das Duft Highlight im Herrenbereich 2019</t>
  </si>
  <si>
    <t>Legend Spirit (weiße Flasche)</t>
  </si>
  <si>
    <t>Legend (schwarze Flasche)</t>
  </si>
  <si>
    <t xml:space="preserve"> MUGLER Men</t>
  </si>
  <si>
    <t>A- Men Nachfüllung mit Spray</t>
  </si>
  <si>
    <t>A-Man - Deospray</t>
  </si>
  <si>
    <t>A-Man - Deostick ohne Alkohol</t>
  </si>
  <si>
    <t>Alien MAN</t>
  </si>
  <si>
    <t>MUGLER Alien Man ist ein Duft mit der Kraft der Erde, mit Dille, Buchenholz, Leder, Kaschmirholz und weißen Amber</t>
  </si>
  <si>
    <t>PACO RABANNE Homme</t>
  </si>
  <si>
    <t>Invictus</t>
  </si>
  <si>
    <t>Invictus - After Shave</t>
  </si>
  <si>
    <t>Invictus - Showergel</t>
  </si>
  <si>
    <t>Deostick ohne Alkohol</t>
  </si>
  <si>
    <t>Der neue Herren Duft von Paco Rabanne zeigt Stärke und Männlichkeit in jeder Hinsicht!</t>
  </si>
  <si>
    <t>Invictus LEGEND pour Homme</t>
  </si>
  <si>
    <t>würziger Verführung mit warmen Honig, Geranie, Hibiskus, Tonkabohne und Bergamotte</t>
  </si>
  <si>
    <t>1 Million Prive´</t>
  </si>
  <si>
    <t>Das Parfum mit Blutmandarine, Zimt, Apfel, Tonkabohne, Patschuli und Mhyre</t>
  </si>
  <si>
    <t>One Million</t>
  </si>
  <si>
    <t xml:space="preserve">100ml   </t>
  </si>
  <si>
    <t>One Million Lucky</t>
  </si>
  <si>
    <t>mit der Haselnuss, grüner Pflaume, Zedernholz und Patchouli</t>
  </si>
  <si>
    <t>Pour homme (klassich grüne Flasche)</t>
  </si>
  <si>
    <t>Pour Homme - After Shave</t>
  </si>
  <si>
    <t>Pour Homme - Despray</t>
  </si>
  <si>
    <t>Pour Homme – Deostick</t>
  </si>
  <si>
    <t>PRADA Homme</t>
  </si>
  <si>
    <t>Prada Infusion Les Infusions Iris Cedre</t>
  </si>
  <si>
    <t>PRADA L´Homme Intense</t>
  </si>
  <si>
    <t>PRADA L´Homme</t>
  </si>
  <si>
    <t>Ein moderner Duftakt mit Bernstein, Schwertlilie, Lederakkorden und Mhyre</t>
  </si>
  <si>
    <t>Luna Rossa Black Eau de Parfum</t>
  </si>
  <si>
    <t>Prada Luna Rossa Sport</t>
  </si>
  <si>
    <t>mit Lavendel, Ingwer, Wacholderbeere, Veilchen, Wiesenheu, Vanille, Tonkabone und Moschus</t>
  </si>
  <si>
    <t>Prada Luna Rossa Carbone</t>
  </si>
  <si>
    <t>Ein mineralisch-frischer, ambriger Duft, mit Zitrusnoten, Lavendel, Patschuli, Pfeffer und Ambroxan</t>
  </si>
  <si>
    <t>Prada Luna Rossa</t>
  </si>
  <si>
    <t>Luna Rossa - Deostick</t>
  </si>
  <si>
    <t>Luna Rossa - Deospray</t>
  </si>
  <si>
    <t>Luna Rossa – Showergel</t>
  </si>
  <si>
    <t>Ein dynamischer-sinnlicher Duft mit Lavendel, Vetiver, Oud und Sandelholz</t>
  </si>
  <si>
    <t>Prada Amber pour Homme (dunkle Verpackung mit violetter Flüßigkeit)</t>
  </si>
  <si>
    <t>RALPH LAUREN Men</t>
  </si>
  <si>
    <t>118ml</t>
  </si>
  <si>
    <t>Polo (grüne Flasche)</t>
  </si>
  <si>
    <t>Polo Black</t>
  </si>
  <si>
    <t>Polo Sport</t>
  </si>
  <si>
    <t>RODRIGUEZ NARCISO HOMME</t>
  </si>
  <si>
    <t>Bleu Noir for Him</t>
  </si>
  <si>
    <t>Der neue Duft bleu noir eine Homage an den zeitlosen Mann mit Muskat, Kardamom, Moschusherz, Zedernholz, Vetiver und Ebenholz</t>
  </si>
  <si>
    <t>for him</t>
  </si>
  <si>
    <t>for him - Deostick</t>
  </si>
  <si>
    <t>TRUSSARDI HOMME</t>
  </si>
  <si>
    <t>Uomo (schwarze Flasche)</t>
  </si>
  <si>
    <t>UOMO The Red</t>
  </si>
  <si>
    <t>Riflesso</t>
  </si>
  <si>
    <t>Riflesso - Showergel</t>
  </si>
  <si>
    <t>Ein holzig - orientalischer Duft mit sportlichen Akzenten! Mit Bergamotte, Grapefruit, Apfel, ital. Leder, Vetiver Essenz, Tonkabohne, Lavendel</t>
  </si>
  <si>
    <t>My Land</t>
  </si>
  <si>
    <t>My Land - After Shave</t>
  </si>
  <si>
    <t>VALENTINO POUR HOMME</t>
  </si>
  <si>
    <t>Uomo</t>
  </si>
  <si>
    <t>Neroli Amara aus der Collection Serie</t>
  </si>
  <si>
    <t>JOHN VARVATOS MEN</t>
  </si>
  <si>
    <t>Varvatos Nick Jonas Blue Label</t>
  </si>
  <si>
    <t>Bergamotte, Mandarinenöl, pinker Pfeffer, Minze, Salbei, Rosmarin, Lavendel und Clearwood</t>
  </si>
  <si>
    <t>VERSACE Uomo</t>
  </si>
  <si>
    <t>Minzeblätter, Zitronenschale, grüner Apfel, Tonkabohne, Vanille, Vetiver und Eichenmoos</t>
  </si>
  <si>
    <t>EROS Flame pour Homme – After Shave</t>
  </si>
  <si>
    <t>EROS Flame pour Homme – Showergel</t>
  </si>
  <si>
    <t>EROS Flame pour Homme - Deostick</t>
  </si>
  <si>
    <t>Das neue Parfum von VERSACE mit Chinotto Accor, schwarzem Pfeffer, wilden Mountain Rosmarin, Patchouli und Haitian Vetiver</t>
  </si>
  <si>
    <t>Oud Noir Parfum Homme</t>
  </si>
  <si>
    <t>Luxus pur, vereint mit edelsten Ölen aus Bitter Orange, Neroli, Pfeffer, Kardamon, Safran, Patchoulli und feinstem OUD!</t>
  </si>
  <si>
    <t>Dylan Blue</t>
  </si>
  <si>
    <t>mit kalabrischer Bergamotte, Grapefruit, schwarzem Pfeffer, Patschuli, Tonka Bohne und Edelhölzer</t>
  </si>
  <si>
    <t>Eau Fraiche</t>
  </si>
  <si>
    <t>YVES SAINT LAURENT Homme</t>
  </si>
  <si>
    <t>YSL L`Homme</t>
  </si>
  <si>
    <t>YSL L´Homme Cologne Bleu</t>
  </si>
  <si>
    <t>L´Homme Nuit Intense</t>
  </si>
  <si>
    <t>La nuit de L´Homme</t>
  </si>
  <si>
    <t>La Nuit de L´Homme – Showergel</t>
  </si>
  <si>
    <t>La nuit de L´Homme - Deostick</t>
  </si>
  <si>
    <t>L´Homme la Nuit Eau Electrique</t>
  </si>
  <si>
    <t>YSL Y</t>
  </si>
  <si>
    <t>Kouros</t>
  </si>
  <si>
    <t>Opium Homme</t>
  </si>
  <si>
    <t>Rive Gauche Homme</t>
  </si>
  <si>
    <t>M 7</t>
  </si>
  <si>
    <t>pour Homme Classic (rote Verpackung)</t>
  </si>
  <si>
    <t>ZEGNA</t>
  </si>
  <si>
    <t>Zegna Uomo</t>
  </si>
  <si>
    <t>Zegna Forte</t>
  </si>
  <si>
    <t>Z Zegna</t>
  </si>
  <si>
    <t>Zegna Intenso</t>
  </si>
  <si>
    <t>ZADIG &amp; VOLTAIRE Homme</t>
  </si>
  <si>
    <t>Zadig &amp; Voltaire for Him</t>
  </si>
  <si>
    <t>Zadig &amp; Voltaire for him - Showergel</t>
  </si>
  <si>
    <t>alles solange der Vorrat reicht.....</t>
  </si>
  <si>
    <t>4711 ACQUA COLONIA</t>
  </si>
  <si>
    <t>Acqua Colonia Mandarine&amp;Cardamon</t>
  </si>
  <si>
    <t>170ml Edc.</t>
  </si>
  <si>
    <t>Acqua Colonia Blood Orange&amp;Basilic</t>
  </si>
  <si>
    <t>AGENT PROVOCATEUR</t>
  </si>
  <si>
    <t>Fatale pour Femme</t>
  </si>
  <si>
    <t>The Scent for her Eau de Parfum</t>
  </si>
  <si>
    <t>My Burberry Blush</t>
  </si>
  <si>
    <t>Love Story Bodylotion</t>
  </si>
  <si>
    <t>She Wood</t>
  </si>
  <si>
    <t>Ange ou démon (schwaz - rauchgraue Flasche)</t>
  </si>
  <si>
    <t>Ange ou Demon le Secret (rosa-pfirsich Flasche)</t>
  </si>
  <si>
    <t>LANVIN</t>
  </si>
  <si>
    <t>Arpege(schwarzer Flacon)</t>
  </si>
  <si>
    <t>MANDARINA DUCK</t>
  </si>
  <si>
    <t>Mandarina Duck(gelbe Verpackung)</t>
  </si>
  <si>
    <t>MUGLER</t>
  </si>
  <si>
    <t>Alien Eau de Toilette</t>
  </si>
  <si>
    <t>My Scent</t>
  </si>
  <si>
    <t xml:space="preserve">ZADIG &amp; VOLTAIRE </t>
  </si>
  <si>
    <t>CLARINS</t>
  </si>
  <si>
    <t>400ml</t>
  </si>
  <si>
    <t>BIOTHERM</t>
  </si>
  <si>
    <t>Showergel im Spender Eau Vitaminee´(gelb)</t>
  </si>
  <si>
    <t>Bodylotion im Spender Eau Vitaminee´(Gelb)</t>
  </si>
  <si>
    <t>Bodylotion Eau Fusion im Soender(grün)</t>
  </si>
  <si>
    <t>Methode Jeanne PIAUBERT</t>
  </si>
  <si>
    <t>12,5ml</t>
  </si>
  <si>
    <t>MITO Mascara schwarz(goldene Verpackung)</t>
  </si>
  <si>
    <t>Terra Liquida (flüssiges Erdpuder SPF15) passt sich ihrem Teint an</t>
  </si>
  <si>
    <t>SBT Cell dentical care</t>
  </si>
  <si>
    <t>Cellreapir Hypoallergenic Showergel</t>
  </si>
  <si>
    <t>SHISEIDO Senscience Haircare</t>
  </si>
  <si>
    <t>Balance Shampoo(für jeden Tag)</t>
  </si>
  <si>
    <t>Volume Shampoo</t>
  </si>
  <si>
    <t>Volume Conditioner</t>
  </si>
  <si>
    <t>Volume Boost (Schaum für mehr Volumen und Halt)</t>
  </si>
  <si>
    <t>Silk Moisture Shampoo</t>
  </si>
  <si>
    <t>Moisturizing Mist(Feuchtigkeits und Pflegespray)</t>
  </si>
  <si>
    <t>SET Want BOX mit 150ml Deospray</t>
  </si>
  <si>
    <t>MOSCHINO</t>
  </si>
  <si>
    <t>Moschino Forever</t>
  </si>
  <si>
    <t xml:space="preserve">Z Zegna New York Edition </t>
  </si>
  <si>
    <r>
      <t>PFLEGE</t>
    </r>
    <r>
      <rPr>
        <b/>
        <i/>
        <sz val="20"/>
        <color indexed="19"/>
        <rFont val="Segoe Print"/>
      </rPr>
      <t xml:space="preserve"> von</t>
    </r>
    <r>
      <rPr>
        <b/>
        <i/>
        <sz val="22"/>
        <color indexed="19"/>
        <rFont val="Segoe Print"/>
      </rPr>
      <t xml:space="preserve"> „CARITA“</t>
    </r>
  </si>
  <si>
    <t>Rabatt</t>
  </si>
  <si>
    <t>CARITA PARIS</t>
  </si>
  <si>
    <t>Schönheit hat ein Konzept!</t>
  </si>
  <si>
    <t>Stimuliert tiefste Strukturen im Gesicht und Körper</t>
  </si>
  <si>
    <t>eine 100% vegane Luxuspflegelinie</t>
  </si>
  <si>
    <t>CARITA</t>
  </si>
  <si>
    <t>Ideal Hydration</t>
  </si>
  <si>
    <t>Hochaktive Feuchtigkeitslinie mit Lagunenwasser</t>
  </si>
  <si>
    <t>Gelee´de Lagons</t>
  </si>
  <si>
    <t>Reinigungsgel für Gesicht, Augen und Lippen</t>
  </si>
  <si>
    <t>Eau de Lagons</t>
  </si>
  <si>
    <t>Erfrischendes Gesichtstonic</t>
  </si>
  <si>
    <t>Serum de Lagons</t>
  </si>
  <si>
    <t>Ultra leichtes Feuchtigkeitsserum für 24h</t>
  </si>
  <si>
    <t>Creme de Lagons</t>
  </si>
  <si>
    <t>Pre-Aging Feuchtigkeitscreme für 24h</t>
  </si>
  <si>
    <t>Creme de Lagons Rich</t>
  </si>
  <si>
    <t>Pre-Aging Feuchtigkeitscreme für 24h für sehr trockene Haut</t>
  </si>
  <si>
    <t>Creme Poudree</t>
  </si>
  <si>
    <t>zarte Creme mit Puderpartikel für die ölige Haut</t>
  </si>
  <si>
    <t>15ml</t>
  </si>
  <si>
    <t>Contour Yeux des Lagons</t>
  </si>
  <si>
    <t>intensiver Feuchtigkeitsfluid für die Augenpartie</t>
  </si>
  <si>
    <t>Bain de Lagons Masque</t>
  </si>
  <si>
    <t>Feuchtigkeitsbad dür alle Hauttypen</t>
  </si>
  <si>
    <t>5 Stk.</t>
  </si>
  <si>
    <t>Masque d´impregnation</t>
  </si>
  <si>
    <t>5 regenerierende  Feuchtigkeits-Flies Masken für die beanspruchte Haut</t>
  </si>
  <si>
    <t>Ideal Doucer Creme de Coton</t>
  </si>
  <si>
    <t>eine rundum Pflege für stark irritierte Haut(im neutralen Spender)</t>
  </si>
  <si>
    <t>Le Fluide Urbain SPF 15 anti Pollution</t>
  </si>
  <si>
    <t>Ein leichter Fluid gegen Umweltschäden, Stress und UV Strahlung, und Schutz gegen freie Radikale</t>
  </si>
  <si>
    <t>Le Renovateur Visage</t>
  </si>
  <si>
    <t>Trocken Peeling mit  Extrakten von Sonnenblumenkernen und Zimt</t>
  </si>
  <si>
    <t>Progressif Neomorphose</t>
  </si>
  <si>
    <t>Gegen alle Anzeichen der Hautalterung. Leuchtkraft und Vitalität</t>
  </si>
  <si>
    <t>Für alle Hauttypen ab 30 Jahre!</t>
  </si>
  <si>
    <t>Serum Combleur Fondometal</t>
  </si>
  <si>
    <t>Anti - Falten Serum</t>
  </si>
  <si>
    <t>Creme Combleur Fondametal</t>
  </si>
  <si>
    <t>Creme für mehr Ausstrahlung und Leuchtkraft gegen müde Haut</t>
  </si>
  <si>
    <t>Creme baume de Nuit</t>
  </si>
  <si>
    <t>Gehaltvoller – reichhaltiger Nachtbalm</t>
  </si>
  <si>
    <t>Combleur Fondamental soin Regard</t>
  </si>
  <si>
    <t>Augenpflege gegen Schwellungen und Trockenheitslinien</t>
  </si>
  <si>
    <t>5x2 Stk</t>
  </si>
  <si>
    <t>Patch Anti-Piches Augenmasken</t>
  </si>
  <si>
    <t>Augenpads – schnell wirkend und sofort abschwellend</t>
  </si>
  <si>
    <t>Progressif Lift Fermete</t>
  </si>
  <si>
    <t>Doppelwirkung- Festigung und Faltenkorektur</t>
  </si>
  <si>
    <t>Für die Haut ab 40 Jahren die schon verwöhnt ist</t>
  </si>
  <si>
    <t>Huile-en-moussse</t>
  </si>
  <si>
    <t>Milchschäumender Ölreiniger für alle Hauttypen, extrem porenverfeinernd</t>
  </si>
  <si>
    <t>Lotion Perfektion</t>
  </si>
  <si>
    <t>klärt, glättet und schenkt Leuchtkraft</t>
  </si>
  <si>
    <t>Serum Jeunesse Originelle</t>
  </si>
  <si>
    <t>intensiv festigendes Gesichtsserum</t>
  </si>
  <si>
    <t>Creme Jeunesse Originelle</t>
  </si>
  <si>
    <t>Festigende und straffende Anti-Aging Tagescreme für jeden Hauttyp</t>
  </si>
  <si>
    <t>Creme Jeunesse Originelle Nutritive</t>
  </si>
  <si>
    <t>reichhaltige, nährende Anti-Aging Tagescreme für trockene Haut</t>
  </si>
  <si>
    <t>Creme Jeunesse Originelle Nuit</t>
  </si>
  <si>
    <t>festigende und straffende Nachtcreme für alle Hauttypen</t>
  </si>
  <si>
    <t>Jeunesse Originelle Yeux</t>
  </si>
  <si>
    <t>intensiv straffende Anti-Aging Augencreme für alle Hauttypen - im Spender</t>
  </si>
  <si>
    <t>5x2 Stk.</t>
  </si>
  <si>
    <t>Eye Patch fundamental Filler(für 5 Anwendungen)</t>
  </si>
  <si>
    <t>Hochkonzentrierte Augenpads für einen Soforteffekt</t>
  </si>
  <si>
    <t>Jeunesse Originelle cou et decollete´</t>
  </si>
  <si>
    <t>intensiv festigende und straffende Hals- und Dekollete Creme, auch nach Sonnenschäden</t>
  </si>
  <si>
    <t>Masque Biologique</t>
  </si>
  <si>
    <t>klare, konzentrierte peeling-gel Maske für eine frische glatte Haut</t>
  </si>
  <si>
    <t>Progressif Anti-age Global</t>
  </si>
  <si>
    <t>3 - fach Gold</t>
  </si>
  <si>
    <t>Mineralisch = 24 Karat, biologisch = Gold-Microalgen</t>
  </si>
  <si>
    <t>pflanzlich = Safran</t>
  </si>
  <si>
    <t>Für höchste Ansprüche für die Haut ab 50 Jahre</t>
  </si>
  <si>
    <t>Le Serum Pepites Parifait 3 ors</t>
  </si>
  <si>
    <t>Regenerierendes Goldserum für ein glattes, festes und vitalisierendes Hautbild</t>
  </si>
  <si>
    <t>La Creme Parifaite 3 ors</t>
  </si>
  <si>
    <t>Repariert und festigt. Sorgt für Geschmeidigkeit und Leuchtkraft - 24h Pflegecreme</t>
  </si>
  <si>
    <t>La Creme yeux et levres parifaite 3 ors</t>
  </si>
  <si>
    <t>24h Pflege für reife, anspruchsvolle und empfindliche Augen und Lippencontur</t>
  </si>
  <si>
    <t>Le Masque de nuit parfifait 3 ors</t>
  </si>
  <si>
    <t>Hochkonzentrierte, umfassende Anti -aging Schlafmaske gegen alle Zeichen der Zeit</t>
  </si>
  <si>
    <t>Diamant de Beaute</t>
  </si>
  <si>
    <t>Ausstrahlung und Kraft! Diamantenstaub und Saphir, sowie kostbare Pflanzen und Biotechnologie</t>
  </si>
  <si>
    <t>Serum Diamant de Beaute</t>
  </si>
  <si>
    <t>Für alle Hauttypen ab 30 mit erschöpfter, müder und kraftloser Haut. Schimmerd leichte Textur mit Diamantpulver für unglaubliche Ausstrahlung und Soforteffekt!</t>
  </si>
  <si>
    <t>Creme Diamant de Beaute</t>
  </si>
  <si>
    <t>Kostbare 24h ultra Premiumcreme für Leuchtkraft und Zellschutz, ideal als Kur um die Haut für alle anderen Pflegeprodukte wieder aufnahmefähiger zu machen!</t>
  </si>
  <si>
    <t>Essence Clarte´Fondamentale</t>
  </si>
  <si>
    <t>Kristallklare, leicht gelige Essenz für mehr Vitalität, Energie und einen ebenmäßigen Hautton, auch gegen Pigmentstörungen)</t>
  </si>
  <si>
    <t>Clarte´Fundamental radiance Boost</t>
  </si>
  <si>
    <t>Softener Lotion mit aufhellender Wirkung</t>
  </si>
  <si>
    <t>Serum Clarte´Fondamentale</t>
  </si>
  <si>
    <t>milchiges anti-aging Serum gegen Falten und Pigmentflecken</t>
  </si>
  <si>
    <t>Creme Clarte´Fondamentale</t>
  </si>
  <si>
    <t>24h Creme die Pigmentflecken in 8 Wochen sichtbar reduziert und die Hautdichte verstärkt</t>
  </si>
  <si>
    <t>Les Precis (Spezial Ampullen)</t>
  </si>
  <si>
    <t>Sofortige Ergebnisse mit Langzeitwirkung dank Wirkstoffen aus der Biowissenschaft!</t>
  </si>
  <si>
    <t>Acide Hyaloronique</t>
  </si>
  <si>
    <t>Feuchtigkeitsspendendes und aufpolsterndes Konzentrat</t>
  </si>
  <si>
    <t>AHA + bio peptides</t>
  </si>
  <si>
    <t>Hautverfeinerndes Konzentrat gegen große Poren</t>
  </si>
  <si>
    <t>10% Vitmin C</t>
  </si>
  <si>
    <t>Konzentrat für Leuchtkraft und Schutz vor Sonnenschäden</t>
  </si>
  <si>
    <t>Glycopolymere Marin</t>
  </si>
  <si>
    <t>Lifting Konzentrat gegen tiefe Falten</t>
  </si>
  <si>
    <t>Haute Beaute´Corps</t>
  </si>
  <si>
    <t>Körperpflege für festes Bindegewebe und glatte Konturen</t>
  </si>
  <si>
    <t>Creme Revelatrice Fermete</t>
  </si>
  <si>
    <t>Festigende und straffende anti-aging Körpercreme</t>
  </si>
  <si>
    <t>Fluid de Beaute 14</t>
  </si>
  <si>
    <t>umfassendes Trockenpflegeöl von Kopf bis Fuss!</t>
  </si>
  <si>
    <r>
      <t xml:space="preserve">PFLEGE </t>
    </r>
    <r>
      <rPr>
        <b/>
        <i/>
        <sz val="20"/>
        <color indexed="19"/>
        <rFont val="Segoe Print"/>
      </rPr>
      <t>von</t>
    </r>
    <r>
      <rPr>
        <b/>
        <i/>
        <sz val="22"/>
        <color indexed="19"/>
        <rFont val="Segoe Print"/>
      </rPr>
      <t xml:space="preserve"> „CLARINS“</t>
    </r>
  </si>
  <si>
    <t>Gesicht- Körper- Sonnen- Männer- und Dekorative- Pflege</t>
  </si>
  <si>
    <t>Clarins  -  Pionier für natürliche Schönheit ist die Pflanzenwelt eine unerschöpfliche Quelle der Inspiration und Inovation. Seit jeher vertraut Clarins auf Aktivstoffe pflanzlichen Ursprungs und verbindet die Prinzipien der Aroma- und Phytotherapie - die edelsten Öle rein pflanzlicher Herkunft sind in den Produkten enthalten und verhindern Irritationen und Reizungen!</t>
  </si>
  <si>
    <t>CLARINS – face and body</t>
  </si>
  <si>
    <t>REINIGEN UND KLÄREN</t>
  </si>
  <si>
    <t>Reinigungsschaum</t>
  </si>
  <si>
    <t>für trockene und sensible Haut</t>
  </si>
  <si>
    <t>für normale bis Mischhaut</t>
  </si>
  <si>
    <t>für normale bis ölige Haut</t>
  </si>
  <si>
    <t>Reinigungsmilch</t>
  </si>
  <si>
    <t>für alle Hauttypen</t>
  </si>
  <si>
    <t>für normale bis trockene Haut</t>
  </si>
  <si>
    <t>Lotion Tonique Iris</t>
  </si>
  <si>
    <t>alkoholfreies Gesichtswasser für misch- und ölige Haut</t>
  </si>
  <si>
    <t>Lotion Tonique Camomille</t>
  </si>
  <si>
    <t xml:space="preserve"> alkoholfreies Gesichtswasser für normale und trockene Haut</t>
  </si>
  <si>
    <t>Lotion Tonique  Aloe Vera</t>
  </si>
  <si>
    <t>für trockene und empfindliche Haut</t>
  </si>
  <si>
    <t>Demaquillant Express</t>
  </si>
  <si>
    <t>Augenmakeup Entferner auch für wasserfestes Make-up</t>
  </si>
  <si>
    <t>One Step Gentle Peeling</t>
  </si>
  <si>
    <t>Aufschäumendes Peeling mit Orangen Extrakt-frisch und klar</t>
  </si>
  <si>
    <t>PFLEGELINIE 100% REINE PFLANZENÖLE</t>
  </si>
  <si>
    <t>für jedes Alter</t>
  </si>
  <si>
    <t>Huile Santal</t>
  </si>
  <si>
    <t>100% reines Planzenöl für trockene und zu Rötungen neigender Haut</t>
  </si>
  <si>
    <t>Huile Orichdeé Bleu</t>
  </si>
  <si>
    <t>100% reines Pflanzenöl für feuchtigkeitsarme Haut, revitalisiert und gleicht aus</t>
  </si>
  <si>
    <t>AUGENPFLEGE</t>
  </si>
  <si>
    <t>20ml</t>
  </si>
  <si>
    <t>Gel Contour des Yeux</t>
  </si>
  <si>
    <t>abschwellendes,erfrischendes Gel, mildert Augenringe</t>
  </si>
  <si>
    <t>Multi Active Yeux</t>
  </si>
  <si>
    <t>seidenweiche Augenpflege gegen erste Linien und Fältchen</t>
  </si>
  <si>
    <t>Mission Perfection Yeux</t>
  </si>
  <si>
    <t>aufhellende und regenerierende Augencreme</t>
  </si>
  <si>
    <t>HYDRA ESSENTIEL</t>
  </si>
  <si>
    <t>Feuchtigkeit spendend - für jedes Alter</t>
  </si>
  <si>
    <t>Creme Riche Desalterante</t>
  </si>
  <si>
    <t>24 Stunden Feuchtigkeitscreme bei sehr trockener Haut</t>
  </si>
  <si>
    <t>Creme Desalterante SPF15</t>
  </si>
  <si>
    <t>Feuchtigkeitstgescreme mit UV Schutz für normale bis trockene Haut</t>
  </si>
  <si>
    <t>Emulsion Desalterante im Spender</t>
  </si>
  <si>
    <t>Gel Sorbet Desalterant</t>
  </si>
  <si>
    <t>Feuchtigkeits Gel, sofort kühlend und glättend</t>
  </si>
  <si>
    <t>Hydra-Essentiel Eye Masque</t>
  </si>
  <si>
    <t>Augenmaske gegen Trockenheits – Linien und abschwellend</t>
  </si>
  <si>
    <t>Hydra-Essentiel Baum Levres Reparateur</t>
  </si>
  <si>
    <t>Reparierender Lippenbalm bei trockenen Lippen</t>
  </si>
  <si>
    <t>Bi -Serum Intensif (Feuchtigkeitsserum mit essentiellen Ölen)</t>
  </si>
  <si>
    <t>PFLEGELINIE MULTI-ACTIVE</t>
  </si>
  <si>
    <t xml:space="preserve"> für die Haut  +/- 30 gegen erste Fältchen</t>
  </si>
  <si>
    <t>Multi-Active Jour</t>
  </si>
  <si>
    <t>Tagescreme bei ersten Zeichen der Hautalterung für jeden Hauttyp</t>
  </si>
  <si>
    <t>Tagescreme bei ersten Zeichen der Hautalterung für trockene haut</t>
  </si>
  <si>
    <t>Multi-Active Serum</t>
  </si>
  <si>
    <t>gegen die ersten Zeichen der Hautalterung (morgens und abends)</t>
  </si>
  <si>
    <t>Multi-Active Nuit</t>
  </si>
  <si>
    <t>Nachtcreme bei ersten Zeichen der Hautalterung für trockene Haut</t>
  </si>
  <si>
    <t>Nachtcreme bei ersten Zeichen der Hautalterung für normale bis Mischhaut</t>
  </si>
  <si>
    <t>Extra Firming Jour &amp; Nuit</t>
  </si>
  <si>
    <t xml:space="preserve"> für die Haut +/- 40 mit straffenden Anti-Aging Aktivstoffen</t>
  </si>
  <si>
    <t>Extra Firming Day for all Skin</t>
  </si>
  <si>
    <t>Extra festigende und straffende Tagespflege mit Rose und Kamelie</t>
  </si>
  <si>
    <t>Extra Firming Day for dry Skin</t>
  </si>
  <si>
    <t>Extra festigende und straffende Tagespflege mit Rose und Kamelie für trockene Haut</t>
  </si>
  <si>
    <t>Extra Firming Night for all Skin</t>
  </si>
  <si>
    <t>Extra festigende Nacht Pflege, Protein reaktivierend und 3 fach Wirkung auf die Kollagenfasern und Elastin</t>
  </si>
  <si>
    <t>Extra Firming Night for dry Skin</t>
  </si>
  <si>
    <t>Extra festigende Nacht Pflege, Protein reaktivierend und 3 fach Wirkung auf die Kollagenfasern und Elastin für trockene Haut</t>
  </si>
  <si>
    <t>Extra Firming Phyto Serum</t>
  </si>
  <si>
    <t>Extra festigendes-straffendes und ausgleichendes Geischtsserum für Tag und Nacht</t>
  </si>
  <si>
    <t>Lift Affine Eye Serum Grand Yeux</t>
  </si>
  <si>
    <t>straffend- abschwellen und festigendes Augenserum</t>
  </si>
  <si>
    <t>Lift Affine Masque Intensif</t>
  </si>
  <si>
    <t>abschwellende, teintverfeinernde und aufhellende Gesichtsmaske</t>
  </si>
  <si>
    <t>Baume Anti- rides Levres</t>
  </si>
  <si>
    <t>Anti-Age-Balsam für die Lippenkonturen</t>
  </si>
  <si>
    <t>Masque Multi Regenerant</t>
  </si>
  <si>
    <t>Bei Spannungsfalten, festigt die Haut und belebt die Ausstrahlung</t>
  </si>
  <si>
    <t>Jeunesse du Cou</t>
  </si>
  <si>
    <t>glättende, festigende Halscreme</t>
  </si>
  <si>
    <t>Extra Firming Yeux</t>
  </si>
  <si>
    <t>straffende und pflegende Augenfluid im Spender</t>
  </si>
  <si>
    <t>Sèrum Grands Yeux</t>
  </si>
  <si>
    <t>intensiv straffendes Serum für Ober- und Unterlider, wimpernstärkend</t>
  </si>
  <si>
    <t>MULTI – INTENSIVE</t>
  </si>
  <si>
    <t>Pflegelinie für höchste Ansprüche  ab ca. 50 mit Sofort-Effekt</t>
  </si>
  <si>
    <t>Supra Sèrum</t>
  </si>
  <si>
    <t>Pflegeserum mit Intensiv-Wirkung</t>
  </si>
  <si>
    <t>Haute Exigence Jour</t>
  </si>
  <si>
    <t>Tagespflege für intensive Ansprüche SPF 20</t>
  </si>
  <si>
    <t>Haute Exig. Jour Intense</t>
  </si>
  <si>
    <t>Tagespflege für intensive Ansprüche für trockene Haut</t>
  </si>
  <si>
    <t>Haute Exig. Soir intense</t>
  </si>
  <si>
    <t>Nachtcreme für höchste Ansprüche, für jeden Hauttyp</t>
  </si>
  <si>
    <t>Haute Exig. Soir-Intense</t>
  </si>
  <si>
    <t>Nachtcreme für höchste Ansprüche bei trockener Haut</t>
  </si>
  <si>
    <t>Masque Baume Mult Intensiv</t>
  </si>
  <si>
    <t>glättende Creme Maske für die anspruchsvolle Haut</t>
  </si>
  <si>
    <t>Concentre´zone Regard Intensiv</t>
  </si>
  <si>
    <t>Augenpflegekonzentrat für höchste Ansprüche (neue TEXTUR)!!</t>
  </si>
  <si>
    <t>Concentre´Decollete´</t>
  </si>
  <si>
    <t>Dekollete- und Halspflegekonzentrat</t>
  </si>
  <si>
    <t>Super Restorative Hand cream</t>
  </si>
  <si>
    <t>stärkt die Nägel, mindert Pigmentflecken, mehr Hautdichte</t>
  </si>
  <si>
    <t>PFLEGELINIE ECLAT MAT</t>
  </si>
  <si>
    <t xml:space="preserve"> AUSGLEICHENDE PFLEGE FÜR MATTIERTEN TEINT</t>
  </si>
  <si>
    <t>Fluide Hydratant-Matifiant</t>
  </si>
  <si>
    <t>feuchtigkeitsspendendes Fluid mit Matt-Effekt für Mischhaut</t>
  </si>
  <si>
    <t>Pore Control</t>
  </si>
  <si>
    <t>Sichtbar verfeinerte Poren. Ebenmäßige Haut und schönere Ausstrahlung</t>
  </si>
  <si>
    <t>SOS Masken</t>
  </si>
  <si>
    <t>für eine klare, gesschmeidige und strahlende Haut in nur 10 Minuten</t>
  </si>
  <si>
    <t>SOS Hydra</t>
  </si>
  <si>
    <t>Intensiv mit Feuchtigkeit</t>
  </si>
  <si>
    <t>SOS Pure</t>
  </si>
  <si>
    <t>Ausgleichende, klärende Maske</t>
  </si>
  <si>
    <t>SOS Comfort</t>
  </si>
  <si>
    <t>Nährende Komfort Maske</t>
  </si>
  <si>
    <t>ESSENTIELLE PFLEGEEXPERTEN</t>
  </si>
  <si>
    <t>Double Serum</t>
  </si>
  <si>
    <t>Regeneration-Sauerstoff Versorgung-intensive Feuchtigkeit und Schutz für 24Stunden</t>
  </si>
  <si>
    <t>Mission Perfection Eye Cream</t>
  </si>
  <si>
    <t>Mission Perfection Serum</t>
  </si>
  <si>
    <t>mildert Pigmentflecken, für mehr Ausstrahlung und eine ebenmässige Haut</t>
  </si>
  <si>
    <t>Sichtbar verfeinerte Poren, Ebenmäßges Hautbild und schönere Ausstrahlung</t>
  </si>
  <si>
    <t>UV Plus HP SPF 50 / UVA-UVB/Oilfree</t>
  </si>
  <si>
    <t>mineralischer UV Schutz als Ergänzung zur Tagespflege</t>
  </si>
  <si>
    <t>Baum Beaute´Eclair</t>
  </si>
  <si>
    <t>beruhigend, vitalisierende und glättende Pflege auch als Effekt - Maske</t>
  </si>
  <si>
    <t>CLARINS KÖRPERPFLEGE</t>
  </si>
  <si>
    <t>Gommage Exfoliant Peau Neuve</t>
  </si>
  <si>
    <t>Körper-Peeling mit Bambuspuder für zarte, strahlende Haut</t>
  </si>
  <si>
    <t>250g</t>
  </si>
  <si>
    <t>Gommage "Tonic"Corps</t>
  </si>
  <si>
    <t>Körper-Peeling mit straffenden,ätherischen Ölen und Zucker-Meersalz</t>
  </si>
  <si>
    <t>Serum Corps Peau Neuve</t>
  </si>
  <si>
    <t>Körperpflege Serum mit Anti-Age-Wirkung, hauterneuernd (Vitamin A)</t>
  </si>
  <si>
    <t>Baume Corps Super Hydrant with Shea butter</t>
  </si>
  <si>
    <t>reichhaltiger Körperbalsam für trockene Haut</t>
  </si>
  <si>
    <t>Huile "Anti Eau"</t>
  </si>
  <si>
    <t>entwässerndes, entschlackendes Körperöl mit Pelargonie,  Zitrone und Majoran</t>
  </si>
  <si>
    <t>Huile "Tonic"</t>
  </si>
  <si>
    <t>straffendes, belebendes Körperöl gegen Spannkraftverlust z.B. bei einer Diät vorbeugend gegen Dehnungsstreifen</t>
  </si>
  <si>
    <t>Creme Masvelt</t>
  </si>
  <si>
    <t>entschlackende Körpercreme zur Massage bei Fettpölsterchen</t>
  </si>
  <si>
    <t>Body Fit</t>
  </si>
  <si>
    <t>reduziert hartnäckige und frühe Cellulite, festigt die Haut und entschlackt</t>
  </si>
  <si>
    <t>Lift-Fermete, Extra firming Body Cream</t>
  </si>
  <si>
    <t>straffende Körpercreme mit Zitronen-Thymian, Sheabutter und Jojobaöl. Spendet Feuchtigkeit und mildert Trockenheitsfältchen</t>
  </si>
  <si>
    <t>Roll-on Deodorant</t>
  </si>
  <si>
    <t>alkoholfreier beruhigender Anti - Perspirant mit Hamamelis-, Rosmarin-Extrakten</t>
  </si>
  <si>
    <t>Creme Jeunesse des Mains</t>
  </si>
  <si>
    <t>nicht fettende, schützende Hand- und Nagelcreme, mildert Pigmentflecken  und Transpiration, kräftigt die Nägel</t>
  </si>
  <si>
    <t>Creme Jeunesse des Pieds</t>
  </si>
  <si>
    <t>intensiv pflegende Fußcreme-verlangsamt das Wachstum der Hornhaut</t>
  </si>
  <si>
    <t>BÜSTEN-UND DEKOLLETEPFELGE</t>
  </si>
  <si>
    <t>Gel Buste Super Lift</t>
  </si>
  <si>
    <t>erfrischendes, straffendes, nicht klebriges Gel mit Lifting Effekt</t>
  </si>
  <si>
    <t>Lait Buste Ultra Fermete</t>
  </si>
  <si>
    <t>Büstenpflege-Emulsion für mehr Festigkeit</t>
  </si>
  <si>
    <t>AROMADUFT UND AROMA KÖRPERPFLEGE</t>
  </si>
  <si>
    <t>Eau Dynamisante</t>
  </si>
  <si>
    <t>Eau Dynamisante Doux Deodorant</t>
  </si>
  <si>
    <t>Eau Dynamisante Showergel</t>
  </si>
  <si>
    <t>Eau Dynamisante Lait Hydrante</t>
  </si>
  <si>
    <t>Eau Ressoucante</t>
  </si>
  <si>
    <t xml:space="preserve">Eau Ressoucante Silky-Smooth Body Cream  </t>
  </si>
  <si>
    <t>Eau des Jardins Spray</t>
  </si>
  <si>
    <t>Eau des Jardins Creme Corps Delicieuse</t>
  </si>
  <si>
    <t>CLARINS SONNENPFLEGE</t>
  </si>
  <si>
    <t>Gesichtssonnenpflege</t>
  </si>
  <si>
    <t>Crème Solaire "dry touch" Visage SPF30</t>
  </si>
  <si>
    <t>Gel-en-Huile Solaire Visage SPF30</t>
  </si>
  <si>
    <t>Fluid Solaire Visage SPF30</t>
  </si>
  <si>
    <t>11,5ml</t>
  </si>
  <si>
    <t>Compact Solaire Visage SPF30</t>
  </si>
  <si>
    <t>Creme Solaire "dry touch" Visage SPF50</t>
  </si>
  <si>
    <t>Körpersonnenpflege</t>
  </si>
  <si>
    <t xml:space="preserve">Crème Solaire Corps SPF30  </t>
  </si>
  <si>
    <t>Gel-en-Huile Solaire Corps SPF30</t>
  </si>
  <si>
    <t>Creme Solaire Corps SPF50+</t>
  </si>
  <si>
    <t>Lait-en-Spray Solaire Corps SPF50+</t>
  </si>
  <si>
    <t>Pflege nach der Sonne</t>
  </si>
  <si>
    <t>After Sun Pflegeprodukte stärken ihre Haut, die dadurch nicht schuppt und austrocknet,Ihre Bräune sieht länger gesund und schön aus.</t>
  </si>
  <si>
    <t>Baume Après Soleil</t>
  </si>
  <si>
    <t>Gelèe Après Soleil</t>
  </si>
  <si>
    <t>Selbstbräuner</t>
  </si>
  <si>
    <t>Eine verblüffend natürlich wirkende Bräune, die Sonne könnte es nicht  besser!!!</t>
  </si>
  <si>
    <t>Addition Concentrè Eclat</t>
  </si>
  <si>
    <t>Selbstbräuner-Konzentrat zum Mischen mit jeder Gesichtspflege</t>
  </si>
  <si>
    <t>Addition Concentrè Eclat Corps</t>
  </si>
  <si>
    <t>Selbstbräuner-Konzentrat zum Mischen in jede Pflege</t>
  </si>
  <si>
    <t>Creme Delicieuse Auto Bronzante</t>
  </si>
  <si>
    <t>selbstbräunendes, zartschmelzende Creme, verleiht eine dezente, natürliche Bräune, Mirabellen-Öl schützt vor dem Austrocknen. Für Gesicht und Körper</t>
  </si>
  <si>
    <t>Lait Fondant Auto - Bronzant</t>
  </si>
  <si>
    <t>feuchtigkeitsspendene Selbstbräunungsmilch für Gesicht u. Körper verleiht eine lang anhaltende naürliche Bräune - mit Feigenduft</t>
  </si>
  <si>
    <t>CLARINS MÄNNERPFLEGE</t>
  </si>
  <si>
    <t>REINIGUNG</t>
  </si>
  <si>
    <t>Nettoyant Visage</t>
  </si>
  <si>
    <t>Schaumreinigung</t>
  </si>
  <si>
    <t>Nettoyant Exfoliant</t>
  </si>
  <si>
    <t>Reinigendes Gesichtspeeling</t>
  </si>
  <si>
    <t>Shampooing Douche</t>
  </si>
  <si>
    <t>Vitalisierendes Shampoo für Haare und Körper</t>
  </si>
  <si>
    <t>RASUR</t>
  </si>
  <si>
    <t>rasage Ideal</t>
  </si>
  <si>
    <t>Rasierschaum</t>
  </si>
  <si>
    <t>Rasieröl</t>
  </si>
  <si>
    <t>für sehr empfindliche Haut die zu Rasurbrand neigt</t>
  </si>
  <si>
    <t xml:space="preserve">Lotion Apre`s – Rasage  </t>
  </si>
  <si>
    <t>vitalisierendes, linderndes After-Shave gegen Rasurbrand</t>
  </si>
  <si>
    <t>Fluide Apres-Rasage</t>
  </si>
  <si>
    <t>beruhigender und pflegender After Shave Fluid</t>
  </si>
  <si>
    <t>FEUCHTIGKEITSPFLGE</t>
  </si>
  <si>
    <t>Baume Super Hydrant</t>
  </si>
  <si>
    <t>Feuchtigkeitsbalsam für trockene Haut</t>
  </si>
  <si>
    <t>Fluide Super Hydratant</t>
  </si>
  <si>
    <t>Feuchtigkeitsmilch für die normale bis Mischhaut</t>
  </si>
  <si>
    <t>ANTI-AGE PFLEGE</t>
  </si>
  <si>
    <t>Gel Revitalisant</t>
  </si>
  <si>
    <t>Aktivgel bei ersten Zeichen der Hautalterung</t>
  </si>
  <si>
    <t>Hydra Sculpt</t>
  </si>
  <si>
    <t>Rundumpflege für den Mann, spendet Feuchtigkeit, belebt und glättet das Hautbild!</t>
  </si>
  <si>
    <t>Serum Defatigant Yeux</t>
  </si>
  <si>
    <t>Augenserum bei ersten Zeichen der Hautalterung</t>
  </si>
  <si>
    <t>Anti  Rides Fermete´Creme</t>
  </si>
  <si>
    <t>Regenerationscreme bei ausgeprägten Falten und trockener Haut</t>
  </si>
  <si>
    <t>Anti Rides Fermete´Balm</t>
  </si>
  <si>
    <t>Regenerationsbalm bei ausgeprägten Falten und trockener Haut</t>
  </si>
  <si>
    <t>Baume anti Rides Yeux</t>
  </si>
  <si>
    <t>regenerierender Augenbalsam</t>
  </si>
  <si>
    <t>KÖRPERPFLEGE</t>
  </si>
  <si>
    <t>Antiperspirant Deo Stick ohne Alkohol</t>
  </si>
  <si>
    <t>Antiperspirant Deo Rollon ohne Alkohol</t>
  </si>
  <si>
    <t>vitalisierendes Duschbad für Körper und Haare</t>
  </si>
  <si>
    <t>LE MAQUILLAGE</t>
  </si>
  <si>
    <t>CLARINS - DEKORATIVE KOSMETIK</t>
  </si>
  <si>
    <t>MAKEUP - Pinsel Collection</t>
  </si>
  <si>
    <t>Diese einzigartigen Pinsel sind aus Kunststoffhaar, daher kein Verkleben oder Rückstände ihres Makeup´s</t>
  </si>
  <si>
    <t>1 Stk.</t>
  </si>
  <si>
    <t>Puder Pinsel</t>
  </si>
  <si>
    <t>Foundation - Pinsel</t>
  </si>
  <si>
    <t>Multi funktionaler Foundations Pinsel</t>
  </si>
  <si>
    <t>Rouge Pinsel</t>
  </si>
  <si>
    <t>Verblender Pinsel</t>
  </si>
  <si>
    <t>Lidschatten Pinsel</t>
  </si>
  <si>
    <t>FOUNDATION</t>
  </si>
  <si>
    <t>TEINT PORES &amp; MATITE´</t>
  </si>
  <si>
    <t>Nude Ivory 01</t>
  </si>
  <si>
    <t>Nude-Beige 02</t>
  </si>
  <si>
    <t>Nude-Honey 03</t>
  </si>
  <si>
    <t>Nude-Amber 04</t>
  </si>
  <si>
    <t xml:space="preserve"> Fluid Fondation mattierend und verfeinert die Poren</t>
  </si>
  <si>
    <t>Everlasting Compact Puder</t>
  </si>
  <si>
    <t>10g</t>
  </si>
  <si>
    <t>Compactpuder in 6 verschiedenen Farbtönen SPF 9</t>
  </si>
  <si>
    <t>straffende Foundation</t>
  </si>
  <si>
    <t>Teint Haute Tenue SPF 15 Foundaition</t>
  </si>
  <si>
    <t>107 Beige</t>
  </si>
  <si>
    <t>110 Honey</t>
  </si>
  <si>
    <t>110,5 Almond</t>
  </si>
  <si>
    <t>112 Amber</t>
  </si>
  <si>
    <t>112,5 Caramel</t>
  </si>
  <si>
    <t>113 Chestnut</t>
  </si>
  <si>
    <t xml:space="preserve"> für extra langen Halt und ölige Haut</t>
  </si>
  <si>
    <t>EVERLASTING Cushion SPF50/PA+++</t>
  </si>
  <si>
    <t>13ml</t>
  </si>
  <si>
    <t>Original mit Farbkissen in 4 Farben</t>
  </si>
  <si>
    <t>Flüssiges Makeup-Kissen</t>
  </si>
  <si>
    <t>Nachfüll Kissen in 4 Farben</t>
  </si>
  <si>
    <t>Nonstop 24h Feuchtigkeit- Langer halt und hohe Deckkraft</t>
  </si>
  <si>
    <t>SOS Primer</t>
  </si>
  <si>
    <t>in 5 verschiedenen Farbtönen</t>
  </si>
  <si>
    <t>für einen ebenmäßg- gleichmäßigen Teint</t>
  </si>
  <si>
    <t>INSTANT CONCEALER</t>
  </si>
  <si>
    <t>in drei verscchiedenen Farbtönen</t>
  </si>
  <si>
    <t>glättender Concealer bei Augenschatten</t>
  </si>
  <si>
    <t>FIX MAKE UP</t>
  </si>
  <si>
    <t>Makeup Fixierung</t>
  </si>
  <si>
    <t>ECLAT MINUTE PINCEAU PERFECTEUR</t>
  </si>
  <si>
    <t>2ml</t>
  </si>
  <si>
    <t>pink beige 00</t>
  </si>
  <si>
    <t>medium beige 01</t>
  </si>
  <si>
    <t>golden beige 02</t>
  </si>
  <si>
    <t>Aufhellende Korrektur</t>
  </si>
  <si>
    <t>BB SKIN Detox Fluid CREAM SPF 25</t>
  </si>
  <si>
    <t>45ml</t>
  </si>
  <si>
    <t>fair 00</t>
  </si>
  <si>
    <t>light 01</t>
  </si>
  <si>
    <t>medium 02</t>
  </si>
  <si>
    <t>dark 03</t>
  </si>
  <si>
    <t>LISSE MINUTE</t>
  </si>
  <si>
    <t>15g</t>
  </si>
  <si>
    <t>Lisse Minute Base Comblante</t>
  </si>
  <si>
    <t>Make-up Unterlage für Halt und ebenmäßigen Teint</t>
  </si>
  <si>
    <t>ECLAT MINUTE EMBELLISSEUR LEVRES</t>
  </si>
  <si>
    <t>Highlighter für das Lippen Make-up</t>
  </si>
  <si>
    <t>12ml</t>
  </si>
  <si>
    <t>Rose Shimmer 01</t>
  </si>
  <si>
    <t>Coral Shimmer 02</t>
  </si>
  <si>
    <t>my Pink Shimmer 03</t>
  </si>
  <si>
    <t>Orange  Shimmer 04</t>
  </si>
  <si>
    <t>Candy Shimmer 05</t>
  </si>
  <si>
    <t>Lippenöl</t>
  </si>
  <si>
    <t>pflegend und läßt jeden Lippenstift strahlend erscheinen</t>
  </si>
  <si>
    <t>PUDER UND ROUGE</t>
  </si>
  <si>
    <t>Kit Pores &amp; Matite</t>
  </si>
  <si>
    <t>Puder mit Schwamm und 70 Stk. Löschblätter</t>
  </si>
  <si>
    <t>2x70</t>
  </si>
  <si>
    <t>Nachfüll - Löschblätter</t>
  </si>
  <si>
    <t>farbloses mattierendes Puder mit Löschblatt gegen Glanz auf der Stirn und Nase</t>
  </si>
  <si>
    <t>EVER MATTE POUDRE COMPACTE</t>
  </si>
  <si>
    <t>transparent light 01</t>
  </si>
  <si>
    <t>transparent medium 02</t>
  </si>
  <si>
    <t>mattierender Kompaktpuder</t>
  </si>
  <si>
    <t>EVERLASTING Compact Puder</t>
  </si>
  <si>
    <t>in 6 Farbtönen</t>
  </si>
  <si>
    <t>BRONZING DUO</t>
  </si>
  <si>
    <t>Sonnenpuder Duo</t>
  </si>
  <si>
    <t>Puder Rouge</t>
  </si>
  <si>
    <t>AUGENMAKEUP</t>
  </si>
  <si>
    <t>5,7g</t>
  </si>
  <si>
    <t>Augenbrauen Palette</t>
  </si>
  <si>
    <t>Augenbrauenset</t>
  </si>
  <si>
    <t>CRAYON SOURCILS</t>
  </si>
  <si>
    <t>1,05g</t>
  </si>
  <si>
    <t>Augenbrauenstift Single -in 3 Farben</t>
  </si>
  <si>
    <t>OMBRE MINERALE</t>
  </si>
  <si>
    <t>2g</t>
  </si>
  <si>
    <t>Mono Lidschatten in Creme-Puder Form</t>
  </si>
  <si>
    <t>in 8 verschienden Farben</t>
  </si>
  <si>
    <t>6,9g</t>
  </si>
  <si>
    <t>OMBRE MINERALE 4 COULEURS</t>
  </si>
  <si>
    <t>Lidschatten Quartett – in 4 verschiedenen Farben</t>
  </si>
  <si>
    <t>1,2g</t>
  </si>
  <si>
    <t>Spitzer</t>
  </si>
  <si>
    <t>Graphik Liner – noir 01</t>
  </si>
  <si>
    <t>Präzisions- Eyeliner in Form eines Filzstiftes</t>
  </si>
  <si>
    <t>8ml</t>
  </si>
  <si>
    <t>Mascara Wonder Perfect 4D in schwarz oder braun</t>
  </si>
  <si>
    <t>Volumen und Austrahlung mit inentsiven Farbton</t>
  </si>
  <si>
    <t>7ml</t>
  </si>
  <si>
    <t>BE LONG MASCARA – black 01</t>
  </si>
  <si>
    <t>Mascara für Länge und Schwung</t>
  </si>
  <si>
    <t>MASCARA SUPRA VOLUME  - intensive black 01</t>
  </si>
  <si>
    <t>Volumen Mascara</t>
  </si>
  <si>
    <t>9ml</t>
  </si>
  <si>
    <t>DOUBLE FIX MASCARA</t>
  </si>
  <si>
    <t>Wasserfeste Fixierung für jede Mascara</t>
  </si>
  <si>
    <t>LIPPENSTIFTE - GLOSSE UND KONTURENSTIFTE</t>
  </si>
  <si>
    <t>1,8g</t>
  </si>
  <si>
    <t>ECLAT MINUTE BASE FIXANTE LÉVRES</t>
  </si>
  <si>
    <t xml:space="preserve"> zur Fixierung für sanft betonte matte Lippen</t>
  </si>
  <si>
    <t>3,5g</t>
  </si>
  <si>
    <t>JOLI ROUGE - BRILLIANT</t>
  </si>
  <si>
    <t>in 12 verschiedenen Farben (Hochglanz Lippenstift)</t>
  </si>
  <si>
    <t>JOLI ROUGE- VELVET</t>
  </si>
  <si>
    <t>in 10 verschiedenen Farben (mattierender Lippenstift)</t>
  </si>
  <si>
    <t>Joli Rouge - SATIN</t>
  </si>
  <si>
    <t>in 12 verschienden Farben (für jeden Hauttyp)</t>
  </si>
  <si>
    <t>3g</t>
  </si>
  <si>
    <t>ROUGE ECLAT - Lippentsift mit Anti-age Wirkung</t>
  </si>
  <si>
    <t>in 15 verschiedenen Farben</t>
  </si>
  <si>
    <t>Eclat Minute Lip Comfort Oil (Lippenpflegeöl)</t>
  </si>
  <si>
    <t>in 3 Farben</t>
  </si>
  <si>
    <t>6ml</t>
  </si>
  <si>
    <t>GLOSS PRODIGE - Hochglanz Lippgloss</t>
  </si>
  <si>
    <t>in 6 verschiedenen Farben</t>
  </si>
  <si>
    <t>1,3g</t>
  </si>
  <si>
    <t>CRAYON LEVRES - Lippenkonturenstift</t>
  </si>
  <si>
    <t>in 8 verschiedenen Farben</t>
  </si>
  <si>
    <r>
      <t xml:space="preserve">PFLEGE </t>
    </r>
    <r>
      <rPr>
        <b/>
        <i/>
        <sz val="20"/>
        <color indexed="19"/>
        <rFont val="Segoe Print"/>
      </rPr>
      <t>von</t>
    </r>
    <r>
      <rPr>
        <b/>
        <i/>
        <sz val="22"/>
        <color indexed="19"/>
        <rFont val="Segoe Print"/>
      </rPr>
      <t xml:space="preserve"> „Shiseido“</t>
    </r>
  </si>
  <si>
    <t>SHISEIDO</t>
  </si>
  <si>
    <t>Purness</t>
  </si>
  <si>
    <t>Einstiegspflege für jede junge Haut</t>
  </si>
  <si>
    <t>100 Bl.</t>
  </si>
  <si>
    <t>Oil-Control Blotting Paper</t>
  </si>
  <si>
    <t>Cleaning &amp; Softener</t>
  </si>
  <si>
    <t>Deep Cleansing Foam</t>
  </si>
  <si>
    <t>Clarifying Cleansing Foam (bei öliger Haut)</t>
  </si>
  <si>
    <t>Extra Rich Cleansing Milk</t>
  </si>
  <si>
    <t>Treatment Softeneer Lotion</t>
  </si>
  <si>
    <t>Treatment Softeneer Lotion Enriched</t>
  </si>
  <si>
    <t>Instant Eye and Lip Makeup Remover</t>
  </si>
  <si>
    <t>Purifying Mask</t>
  </si>
  <si>
    <t>tiefenreinigende Maske</t>
  </si>
  <si>
    <t>Whitening Linie</t>
  </si>
  <si>
    <t>Anti-Dark Circles Eye Cream</t>
  </si>
  <si>
    <t>reduziert dunkle Augenschatten</t>
  </si>
  <si>
    <t>WASO Ginzy Tokyo</t>
  </si>
  <si>
    <t>Waso Clear Mega Hydrating Cream</t>
  </si>
  <si>
    <t>Waso Quick Matte Moisturizer Oil free</t>
  </si>
  <si>
    <t>Waso Color-Smart Day Moisturizer</t>
  </si>
  <si>
    <t>80ml</t>
  </si>
  <si>
    <t>Waso Beauty Sleeping Mask</t>
  </si>
  <si>
    <t>Waso Purifying Peel-off Mask</t>
  </si>
  <si>
    <t>Waso Soft + Cushy Polisher(Peeling)</t>
  </si>
  <si>
    <t>Waso Quick Gentle Cleanser(Waschgel)</t>
  </si>
  <si>
    <t>Eine nährende, glättende und feuchtigkeitsspendende Pflege für jung gebliebene Haut</t>
  </si>
  <si>
    <t>ESSENTIAL ENERGY</t>
  </si>
  <si>
    <t>ReNeura inspiriert von der Neurowissenschaft</t>
  </si>
  <si>
    <t>gibt der Haut verlorene Feuchtigkeit und Energie zurück</t>
  </si>
  <si>
    <t>inspiriert von der japanischen Raku - Schale</t>
  </si>
  <si>
    <t>Essential Energy Eye Definer</t>
  </si>
  <si>
    <t>BIO - PERFORMANCE</t>
  </si>
  <si>
    <t>High - Tech Pflege – Spezialist</t>
  </si>
  <si>
    <t>Unabhängig vom Hauttyp – bietet höchste Wirksamkeit mit sofort sichtbaren Resultaten!</t>
  </si>
  <si>
    <t>Liftet - glättet, verleiht sofort Ausstrahlung mit einzigartigen Texturen</t>
  </si>
  <si>
    <t>LiftDynamic Cream</t>
  </si>
  <si>
    <t>LiftDynamic Eye Treatment</t>
  </si>
  <si>
    <t>LiftDynamic Serum</t>
  </si>
  <si>
    <t>Glow Revival Serum</t>
  </si>
  <si>
    <t>Glow Revival Cream</t>
  </si>
  <si>
    <t>Glow Revial Eye Treatment</t>
  </si>
  <si>
    <t>Advanced Super Revatilizing Cream</t>
  </si>
  <si>
    <t>8 Stk.</t>
  </si>
  <si>
    <t>Super Exfoliating Discs</t>
  </si>
  <si>
    <t>ULTIMUNE</t>
  </si>
  <si>
    <t>Power und Energiespende Pflege, kann auch unter jeder Pflegelinie verwendet werden!</t>
  </si>
  <si>
    <t>Ultimune Power Infusing Concentrate</t>
  </si>
  <si>
    <t>Ultimune Eye Power Infusing - Eye Concentrate</t>
  </si>
  <si>
    <t>BENEFIANCE</t>
  </si>
  <si>
    <t>Reichhaltige Wohlfühl - Pflege für die reife Haut in der Menopause</t>
  </si>
  <si>
    <t>Ernährt die Zellen optimal und fördert die Zellvitalität. Verbessert die Hautdichte und Spannkraft, und stärkt geschwächte Haut</t>
  </si>
  <si>
    <t>WrinkleResist24 Day Emulsion</t>
  </si>
  <si>
    <t>Wrinkle Smoothing Day Cream SPF25</t>
  </si>
  <si>
    <t>Wrinkle Smoothing Day Cream für jeden hauttyp</t>
  </si>
  <si>
    <t>Wrinkle Smoothing Ceam Enriched for dry skin</t>
  </si>
  <si>
    <t>WrinkleResist24 Night Emulsion</t>
  </si>
  <si>
    <t>WrinkleResist24 Night Cream</t>
  </si>
  <si>
    <t>12 Stk.</t>
  </si>
  <si>
    <t>WrinkleResist24 Pure Retinol Eye Mask (Augenpads)</t>
  </si>
  <si>
    <t>WrinkleResist24 Energizing Essence</t>
  </si>
  <si>
    <t>WrinkleResist24 Protective Hand Revitalizer</t>
  </si>
  <si>
    <t>Concentrated Neck Contour Treatment</t>
  </si>
  <si>
    <t>4 Stk.</t>
  </si>
  <si>
    <t>Pure Retinol Intensive Revitalizing Face Mask</t>
  </si>
  <si>
    <t>Full Correction Lip Treatment</t>
  </si>
  <si>
    <t>Nutri Perfect Day Cream</t>
  </si>
  <si>
    <t>Nutri Perfect Eye Serum</t>
  </si>
  <si>
    <t>FUTURE SOLUTION LX</t>
  </si>
  <si>
    <t>Luxuriöse Premium Pflege mit ultimativer Leistung</t>
  </si>
  <si>
    <t>Unabhängig vom Hauttyp, bei allen Zeichen der Zeit. Vermindert Life Style und chronologisches Aging. Verbessert ihre Haut fundamental für die Zukunft unendlich schöner Haut!</t>
  </si>
  <si>
    <t>Extra Rich Cleansing Foam Future Solution LX</t>
  </si>
  <si>
    <t>170ml</t>
  </si>
  <si>
    <t>Concentrated Balancing Softener</t>
  </si>
  <si>
    <t>inensiv pflegender Toner</t>
  </si>
  <si>
    <t>Total Protective Cream SPF 20</t>
  </si>
  <si>
    <t>Total Regenerating Cream</t>
  </si>
  <si>
    <t>stark regenerierende Nachtcreme</t>
  </si>
  <si>
    <t>17ml</t>
  </si>
  <si>
    <t>Eye &amp; Lip Contour Regenerating Cream</t>
  </si>
  <si>
    <t>Intensive Firming Contour Serum</t>
  </si>
  <si>
    <t>Gesicht und Hals Serum</t>
  </si>
  <si>
    <t>Total Radiance Foundation Teint Luminosite´Total</t>
  </si>
  <si>
    <t>GLOBAL BODY</t>
  </si>
  <si>
    <t>Replenishing Body Cream (unterstützt intensiv die Zellerneuerung)</t>
  </si>
  <si>
    <t>Firming Body Cream (intensive Feuchtigkeit und revitalisierend)</t>
  </si>
  <si>
    <t>Revitalizing Body Emulsion</t>
  </si>
  <si>
    <t>Advanced Body Creator Super Slimming Reducer</t>
  </si>
  <si>
    <t>Advanced Ess. Energy Hand Nourishing Cream</t>
  </si>
  <si>
    <t>DEODORANTS</t>
  </si>
  <si>
    <t>alle ohne Aluminium</t>
  </si>
  <si>
    <t>Deodorant Natural Spray</t>
  </si>
  <si>
    <t>40ml</t>
  </si>
  <si>
    <t>Anti-Perspirant Deodorant Stick</t>
  </si>
  <si>
    <t>Anti-Perspirant Deorollon</t>
  </si>
  <si>
    <t>SONNENPFLEGE FÜR SIE und IHN</t>
  </si>
  <si>
    <t>Expert Sun Protection Milk Plus SPF50+ (Körper)</t>
  </si>
  <si>
    <t>Expert Sun Aging Protection Cream Plus Wetforce SPF 30 (Gesicht)</t>
  </si>
  <si>
    <t>Sun Protection Eye Cream SPF 25</t>
  </si>
  <si>
    <t>Sun Protection Tanning Emulsion SPF 6</t>
  </si>
  <si>
    <t>Sun Protection Oil free Lotion Lait Solaire SPF15</t>
  </si>
  <si>
    <t>12 gr.</t>
  </si>
  <si>
    <t>Compact Foundation SPF30</t>
  </si>
  <si>
    <t>Kompakt Makeup Powder 3 Farben</t>
  </si>
  <si>
    <t>Sports BB Water Resistant Fluid(in 3 Farbtönungen)</t>
  </si>
  <si>
    <t>Sonnenschutz für eine ebenmäßige Haut bei Sport</t>
  </si>
  <si>
    <t>12g</t>
  </si>
  <si>
    <t>Sports BB Compact Foundation SPF 50+( in 4 Farben)</t>
  </si>
  <si>
    <t>Das Finish bleibt in der Sonne perfect</t>
  </si>
  <si>
    <t>Brillant BronzeQuick Self Tanning Gel</t>
  </si>
  <si>
    <t>Brillant Bronze Self Tanning Emulsion</t>
  </si>
  <si>
    <t>After Sun Inentive Recovery Emulsion (Körper)</t>
  </si>
  <si>
    <t>SHISEIDO MEN</t>
  </si>
  <si>
    <t>Cleansing Foam Men</t>
  </si>
  <si>
    <t>Deep Cleansing Scrub Men</t>
  </si>
  <si>
    <t>Reinigungspeeling mit mattierendem Effekt</t>
  </si>
  <si>
    <t>Hydrating Lotion Men</t>
  </si>
  <si>
    <t>Feuchtigkeitstonic</t>
  </si>
  <si>
    <t>Hydro Master Gel Men</t>
  </si>
  <si>
    <t>Moisturizing Recovery Cream Men</t>
  </si>
  <si>
    <t>für trockene Haut</t>
  </si>
  <si>
    <t>Total Revatilizer Men Light Fluid (im Spender)</t>
  </si>
  <si>
    <t>gegen die ersten Anzeichen von Spannkraft Verlust, Feuchtigkeitsspendend für normale bis Mischhaut die zum Glänzen neigt!</t>
  </si>
  <si>
    <t>Skin Empowering Cream for Men</t>
  </si>
  <si>
    <t>Eine ultimative, leistungsstarke Creme, die effektiv alle Zeichen der Hautalterung bekämpft!</t>
  </si>
  <si>
    <t>Eye Shoother Men</t>
  </si>
  <si>
    <t>Augengel, abschwellend und gegen Augenschatten</t>
  </si>
  <si>
    <t>SHISEIDO Dekorative Cosmetic</t>
  </si>
  <si>
    <t>Makeup</t>
  </si>
  <si>
    <t>Radiance Lifting Foundation SPF in 8 Farbtönen</t>
  </si>
  <si>
    <t>Anti-Aging Lifting Makeup</t>
  </si>
  <si>
    <t>Synchro Skin Glow Fondation SPF 20 in 10 Farbtönen</t>
  </si>
  <si>
    <t>Fluid Makeup für die perfekte Ausstrahlung</t>
  </si>
  <si>
    <t>Langanhaltende Liqhid Textur</t>
  </si>
  <si>
    <t>Future Solution LX Tatal Radiance Foundation in 6 Farbtönen</t>
  </si>
  <si>
    <t>Reichhaltiges Lifting Makeup für die reife und sehr anspruchsvolle Haut</t>
  </si>
  <si>
    <t>SHISEIDO Puder</t>
  </si>
  <si>
    <t>11gr.</t>
  </si>
  <si>
    <t>Matifying Compact Oile free Foundation in 4 Farbtönen</t>
  </si>
  <si>
    <t>10gr.</t>
  </si>
  <si>
    <t>Sheer and Perfect Compact Smothes Pores in 4 Farbtönen(Nachfüllbare Puderdose)</t>
  </si>
  <si>
    <t>Nachfüllbaer Compact Puder(Porenverfeinernd)</t>
  </si>
  <si>
    <t>Sheer and Perfect Compact Smothes Pores Nachfüllung</t>
  </si>
  <si>
    <t>7gr.</t>
  </si>
  <si>
    <t>Transparente pressed Powder</t>
  </si>
  <si>
    <t>18gr.</t>
  </si>
  <si>
    <t>Looses transparentes Puder für alle Hauttöne</t>
  </si>
  <si>
    <t>SHISEIDO SONNEN Makeup</t>
  </si>
  <si>
    <t>12gr.</t>
  </si>
  <si>
    <t>Tanning Comapact Foundation in 4 Farbtönen SPF6</t>
  </si>
  <si>
    <t>Compactes Sonnenmakeup</t>
  </si>
  <si>
    <t>UV Protective Compact Fondation SPF 30 in 4 Farbtönen</t>
  </si>
  <si>
    <t>Compactes Sonnenpuder</t>
  </si>
  <si>
    <t>UV Protective Liquid Foundation SPF 30 in 4 Farbtönen</t>
  </si>
  <si>
    <t>getönte Sonnencreme mit hohen Sonnenschutz</t>
  </si>
  <si>
    <t>SHISEIDO Eyezone Corrector</t>
  </si>
  <si>
    <t>3,8ml</t>
  </si>
  <si>
    <t>Sheer Eyezone Corrector in 4 Farbtönen</t>
  </si>
  <si>
    <t>Eyeconcelear zum abdecken für die ganze Augenpartie</t>
  </si>
  <si>
    <t>Refining Mekup Primer SPF 15</t>
  </si>
  <si>
    <t>ausgleichender Aufheller für unter Makeup oder alleine anwendbar</t>
  </si>
  <si>
    <t>SHIsEDIO Makeup Pinsel</t>
  </si>
  <si>
    <t>Diese einzigarktiken Pinsle sind das Ergebnis präziser Handarbeit von japanischen Künstlern</t>
  </si>
  <si>
    <t>Daya Fude Makeup und Puderpinsel</t>
  </si>
  <si>
    <t>Maru Fude Kegelförmiger Makeup Pinsel für Puder und Makeup</t>
  </si>
  <si>
    <t>Hasu Fude Spezialisierte Makeup Pinsel mit schräger Rundung</t>
  </si>
  <si>
    <t>Yane Hake flachgebundener Pinsel für Augen und Lippen</t>
  </si>
  <si>
    <t>Naname rundgebundener Pinsel für das Augenmakeup</t>
  </si>
  <si>
    <t>SHISEIDO Augenmaekup</t>
  </si>
  <si>
    <t>Essentaial Eyepalette in 8 Farbschattierungen</t>
  </si>
  <si>
    <t>Langanhaltend und Schweißresistent</t>
  </si>
  <si>
    <t>ArchLiner Ink in Schwarz(Eyeliner)</t>
  </si>
  <si>
    <t>Tränensicher und tief Schwarz</t>
  </si>
  <si>
    <t>MicroLiner Ink in 5 Farben(Ultrafeine Spitze)</t>
  </si>
  <si>
    <t>Kajal InkArtist in 10 Farben(12 Std. Tragekomfort)</t>
  </si>
  <si>
    <t>Brow InkTrio(Augenbrauenstift) in 4 Farben</t>
  </si>
  <si>
    <t>Bürsten- Färben und Fixieren</t>
  </si>
  <si>
    <t>SHISEIDO Mascara</t>
  </si>
  <si>
    <t>8,5ml</t>
  </si>
  <si>
    <t>Imperial Lash Mascaraink in Schwarz</t>
  </si>
  <si>
    <t>verlängernd und verdichtend</t>
  </si>
  <si>
    <t>11,5 ml</t>
  </si>
  <si>
    <t>ControlledChaos Mascara in 4 verschiedenen Farben</t>
  </si>
  <si>
    <t>in der Farbe Black Pulse, Saphire Spark(blau), Violet Vibe und Emerald Energy(Smaragd-Grün)</t>
  </si>
  <si>
    <t>SHISEIDO Rouge</t>
  </si>
  <si>
    <t>Frische und Kontur</t>
  </si>
  <si>
    <t>4,8 gr.</t>
  </si>
  <si>
    <t>Aura Dew for Eyes and Lips in 3 Farbtönen</t>
  </si>
  <si>
    <t>Perlmutt-Effekt für Augen und Lippen als Highlighter</t>
  </si>
  <si>
    <t>5gr.</t>
  </si>
  <si>
    <t>Minimalist Whipped Powder Blush in 8 Farben</t>
  </si>
  <si>
    <t>Sanft-Mattes, pudrige Textur für Wangenpartie</t>
  </si>
  <si>
    <t>4gr.</t>
  </si>
  <si>
    <t>InnerGlow Cheek Powder in 8 Farben</t>
  </si>
  <si>
    <t>Compactes Puderrouge</t>
  </si>
  <si>
    <t>SHISEIDO Lippenstift und Glosser</t>
  </si>
  <si>
    <t>1,5gr.</t>
  </si>
  <si>
    <t>VisionAiry Gel Lipstick in 28 Nuancen</t>
  </si>
  <si>
    <t>Absolute Deckkraft mit 15% Feuchtigkeits Anteil</t>
  </si>
  <si>
    <t>ModernMatte Powder Lipstick in 24 Nuancen</t>
  </si>
  <si>
    <t>Matte Pudrige Textur</t>
  </si>
  <si>
    <t>Lacquerink Lipshine in 12 Nuancen</t>
  </si>
  <si>
    <t>Glosser mit maximaler Leuchtkraft und intensiver Glanz</t>
  </si>
  <si>
    <t>Crystal GelGloss</t>
  </si>
  <si>
    <t>Klares LippGloss mit Volumeneffekt</t>
  </si>
  <si>
    <r>
      <t xml:space="preserve">PFLEGE </t>
    </r>
    <r>
      <rPr>
        <b/>
        <i/>
        <sz val="20"/>
        <color indexed="19"/>
        <rFont val="Segoe Print"/>
      </rPr>
      <t>von</t>
    </r>
    <r>
      <rPr>
        <b/>
        <i/>
        <sz val="22"/>
        <color indexed="19"/>
        <rFont val="Segoe Print"/>
      </rPr>
      <t xml:space="preserve"> „Jeanne Piaubert“</t>
    </r>
  </si>
  <si>
    <t>JEANNE PIAUBERT PARIS</t>
  </si>
  <si>
    <t>mit der richtigen Gesichtsreinigung fängt alles an!</t>
  </si>
  <si>
    <t>Jeanne Piaubert</t>
  </si>
  <si>
    <t>Starters</t>
  </si>
  <si>
    <t>Douceaur D`Eau Gel</t>
  </si>
  <si>
    <t>sanftes Reinigungsgel</t>
  </si>
  <si>
    <t>Douceur D´eau Reinigungsbürste</t>
  </si>
  <si>
    <t>für feine Poren und porentiefe Reinigung</t>
  </si>
  <si>
    <t>Toniclaire</t>
  </si>
  <si>
    <t>Reinigungsgel für Gesicht und Augenmake-up</t>
  </si>
  <si>
    <t>Gommage Eclat</t>
  </si>
  <si>
    <t>vitaminreiches Peeling</t>
  </si>
  <si>
    <t>Tonique Aromatique</t>
  </si>
  <si>
    <t>aromatherapeutisches Gesichtswasser</t>
  </si>
  <si>
    <t>Hydration</t>
  </si>
  <si>
    <t>Feuchtigkeitspflege für das Gesicht ist essentiell!</t>
  </si>
  <si>
    <t xml:space="preserve">Hydroscience Masque  </t>
  </si>
  <si>
    <t>intensiv hydratisierende und belebende Feuchtigkeitsmaske</t>
  </si>
  <si>
    <t>Eyes – Augenpflege</t>
  </si>
  <si>
    <t>alles für schöne Augenblicke!</t>
  </si>
  <si>
    <t>Irilys Contour de lòeil</t>
  </si>
  <si>
    <t>Augenpflege gegen Hautalterung und Ermüdung, entschlackend, abschwellend!</t>
  </si>
  <si>
    <t>Irilys Masque Yeux</t>
  </si>
  <si>
    <t>glättende Augenmaske, belebt und tränkt, ebnet das Relief der Haut!</t>
  </si>
  <si>
    <t>UNIVERSAL SERUM ZELLTHERAPHIE</t>
  </si>
  <si>
    <t>für eine ebenmässige, verfeinerte, straffe und strahlende  Haut</t>
  </si>
  <si>
    <t>Anti Wrinkle</t>
  </si>
  <si>
    <t>Anti Falten Pflege!</t>
  </si>
  <si>
    <t>Certitude Absolue Ultra anti-wrinkle serum</t>
  </si>
  <si>
    <t>Nachtcreme mit pflanzlichem Anti-Aging Wirkstoff</t>
  </si>
  <si>
    <t>Certitude Absolue Nuit</t>
  </si>
  <si>
    <t>Certitude Absolue Day - aktive Faltenbekämpfung</t>
  </si>
  <si>
    <t>Tagespflege für Gesicht, BIOLUMEN födert dank der Lichttherapie die Synthese von Fasern und wirkt daher stark straffend</t>
  </si>
  <si>
    <t>NOURILYS ÖL PFLEGEWUNDER</t>
  </si>
  <si>
    <t>Nourilys Serummaske für Gesicht und Augen</t>
  </si>
  <si>
    <t>intensive Serummaske für sehr trockene Haut fördert die Geschmeidigkeit und Spannkraft sofort</t>
  </si>
  <si>
    <t>Nourilys Bodycreme</t>
  </si>
  <si>
    <t>Reichhaltinger Bodybalm hemmt Jucken und Brennen und lindert Juckreiz bei sehr trockener Haut</t>
  </si>
  <si>
    <t>RADICAL FIRMNESS</t>
  </si>
  <si>
    <t>Lifting &amp; Straffung für die Haut</t>
  </si>
  <si>
    <t>Radical Firmness Serum</t>
  </si>
  <si>
    <t>24h Lifting Serum, für eine straffere Haut bis in die unterste Hautschicht</t>
  </si>
  <si>
    <t>Anti-Age de Luxe</t>
  </si>
  <si>
    <t>für die reife Haut!</t>
  </si>
  <si>
    <t>Suprem Advance Soin</t>
  </si>
  <si>
    <t>24h Pflege zur Bekämpfung der Hautalterung, mit Argireline, Botox-like Effekt!</t>
  </si>
  <si>
    <t>Injektion ohne Nadel dringt durch die Zellmembran und steigert den Stoffwechsel ihrer Haut. Ihre Haut kann sich schneller regenerieren und wird nach und nach geglättet und mindert unangenehme Pigmentflecken im Gesicht und Hals!!!</t>
  </si>
  <si>
    <t>Suprem Advance Yeux</t>
  </si>
  <si>
    <t>Creme  für die Augenpartie! Mit Argireline zur Minderung der Mimikfalten, Botox-like-Effekt! Hauteigene Lipide beugen den trockenen Linien vor und mildern Schatten!!</t>
  </si>
  <si>
    <t>Suprem Advance anti aging serum</t>
  </si>
  <si>
    <t>High tech-Pflege für Straffheit, Spannkraft und gegen Pigmentstörungen</t>
  </si>
  <si>
    <t>Supreme Advance Premium Neck and Decollete´</t>
  </si>
  <si>
    <t>intensive Hals und Dekollete´ Creme, ausgleichend gegen Pigmentflecken und Trockenheit</t>
  </si>
  <si>
    <t>Körperpflegeprodukte</t>
  </si>
  <si>
    <t>Slimming Body - Schlankmacher für den Körper!</t>
  </si>
  <si>
    <t>Supermince</t>
  </si>
  <si>
    <t>Figurpflege, massiver Fettabbau an Schenkel, Pobacken, Hüften, Bauch etc. durch Koffein! Sorgt für massives Ausscheiden von Zucker, verleiht der Haut neue Spannkraft! Von unten nach oben einmassieren, fördert den Abtransport der freigesetzten Fette!</t>
  </si>
  <si>
    <t xml:space="preserve">                        </t>
  </si>
  <si>
    <t>Radical Firmness</t>
  </si>
  <si>
    <t>Straffende und kühlende Körpercreme mit lifting-Effekt</t>
  </si>
  <si>
    <t>Body Specials</t>
  </si>
  <si>
    <t>Beine, Hände, Busen, Bauch ...!</t>
  </si>
  <si>
    <t>Seins Fermes Serum</t>
  </si>
  <si>
    <t>Mit zunehmenden Alter verliert die Haut ihre Elastizität, so dass die Büste weniger prall ist und schlaffer wirkt. Zur Bekämpfung dieser natürlichen Erscheinung haben die Laoboratoires Metzhode´Jeanne Piaubert Serum  entwickelt, um die Büste wieder jugendlich-straff aussehen zu lassen!</t>
  </si>
  <si>
    <t>Mousse Seins Fermes</t>
  </si>
  <si>
    <t>stimuliert das Gewebe, morgens und abends auftragen!</t>
  </si>
  <si>
    <t>Relaxlegs</t>
  </si>
  <si>
    <t>erfrischendes-pflegendes Beingel</t>
  </si>
  <si>
    <t>PLEASURE</t>
  </si>
  <si>
    <t>Verwöhnen und entspannen!</t>
  </si>
  <si>
    <t>Peau d`Ange Aromatherapie Körpercreme</t>
  </si>
  <si>
    <t>bietet Erfrischung und Verwöhnpflege, feuchtigkeitsspendend! Verhindert das Einnwachsen von Haaren, neu überarbeitete Textur! Allantoin &amp; Aloe Vera beruhigt, spendet Feuchtigkeit und wirkt lindert!</t>
  </si>
  <si>
    <t>Body Saver</t>
  </si>
  <si>
    <t>Struktur verbessernde Körpercreme die umweltschädlichen Einflüßen entgegenwirkt!!</t>
  </si>
  <si>
    <t>Reichhaltiger Körperbalsam, hemmt Jucken und Reizungen sehr trockener Haut</t>
  </si>
  <si>
    <t>Gestuelle d´Eau Bain</t>
  </si>
  <si>
    <t>Milchbad, wertvolle Öle pflegen die Haut</t>
  </si>
  <si>
    <t>DAILYS</t>
  </si>
  <si>
    <t>damit fängt Körperpflege an!</t>
  </si>
  <si>
    <t>Gestuelle d`Eau Douche</t>
  </si>
  <si>
    <t>belebende ätherische Öle revitalisieren</t>
  </si>
  <si>
    <r>
      <t xml:space="preserve">PFLEGE </t>
    </r>
    <r>
      <rPr>
        <b/>
        <i/>
        <sz val="20"/>
        <color indexed="19"/>
        <rFont val="Segoe Print"/>
      </rPr>
      <t>von</t>
    </r>
    <r>
      <rPr>
        <b/>
        <i/>
        <sz val="22"/>
        <color indexed="19"/>
        <rFont val="Segoe Print"/>
      </rPr>
      <t xml:space="preserve"> „SBT“</t>
    </r>
  </si>
  <si>
    <t>SBT - SKIN BIOLOGY THERAPY</t>
  </si>
  <si>
    <t>SBT ist weltweit die erste Pflegelinie die nicht auf purem Wasser basiert. SBT nutzt eine biologische Nährstofflösung als Basis. Dadurch werden die Zellen 24 Stunden lang kontinuierlich mit Vitaminen, Spurenelementen, Mineralien, Antioxidantien etc. versorgt!</t>
  </si>
  <si>
    <t>Die Zellen können sich bei Bedarf bedienen &amp; die Haut wird dadurch weder unter- noch überversorgt! Diese Pflegelinie ist parfum- und silikonfrei &amp; die Konservierungsstoffe sind auf ein Minimum reduziert.</t>
  </si>
  <si>
    <t>Dermatologie trifft auf Kosmetik - SBT SKIN BIOLOGY THERAPY - die Pflegelinie für Frauen &amp; Männer - ein Pflegekonzept für jede Haut, zu jeder Zeit!</t>
  </si>
  <si>
    <t>SBT – SKIN BIOLOGY THERAPY</t>
  </si>
  <si>
    <t>Gesichtspflege</t>
  </si>
  <si>
    <t>Die Gesichtsserie fördert die Hautregeneration zu 100%, verbessert den Feuchtigkeitsgehalt sowie die Elastizität der Haut, schützt mit einem Antioxidantien Komplex vor freien Radikalen (Umwelteinflüsse, Staub, Schmutz, UV-Belastung etc.)! Optimal versorgt, strahlt die Haut und wirkt optisch verjüngt!</t>
  </si>
  <si>
    <t>NEU: ZU 100% PARABENE FREI!!</t>
  </si>
  <si>
    <t>CELLDENTICAL (REINIGUNG)</t>
  </si>
  <si>
    <t>Reinigungsgel</t>
  </si>
  <si>
    <t>Sensi-Aktiv Toner Pads</t>
  </si>
  <si>
    <t>stark getränkte Reinigungs Pads (klärend und Poren verfeinernd</t>
  </si>
  <si>
    <t>Tonique Toner</t>
  </si>
  <si>
    <t>Augen Make-up Entferner (Duo- zum schütteln) – parabenfrei!</t>
  </si>
  <si>
    <t>Celldentical Micellar Lösung für Makeup und Eyemakeup</t>
  </si>
  <si>
    <t>ACTIVATING</t>
  </si>
  <si>
    <t>2x15ml</t>
  </si>
  <si>
    <t>Cellife Activation Serum</t>
  </si>
  <si>
    <t>OPTIMAL Anti Aging Pflegelinie</t>
  </si>
  <si>
    <t>für die ersten Zeichen der Hautalterung</t>
  </si>
  <si>
    <t>Anti Aging Nutriv Creme Medium</t>
  </si>
  <si>
    <t>Anti Aging nutriv Creme Rich</t>
  </si>
  <si>
    <t>Anti Aging Cell Protecting Creme SF30+ UVA/UVB Schutz</t>
  </si>
  <si>
    <t>Eyedentical Anti Aging Augencreme</t>
  </si>
  <si>
    <t>PERFECT</t>
  </si>
  <si>
    <t>Frische und sofortiger Ausgleich ihrer irritierten Pigmentierung</t>
  </si>
  <si>
    <t>75g</t>
  </si>
  <si>
    <t>Perfect Peeling Powder</t>
  </si>
  <si>
    <t>für ein sofortiges feinporigeres, klares und frisches Hautbild</t>
  </si>
  <si>
    <t>OPTIMUM INTENSIVE ANTI AGING PFLEGELINIE</t>
  </si>
  <si>
    <t>ZUR BEWAHRUNG SCHÖNER HAUT</t>
  </si>
  <si>
    <t>Optimum</t>
  </si>
  <si>
    <t>Regenerierende und festigende Anti Faltencreme</t>
  </si>
  <si>
    <t>Optimum Eyeserum</t>
  </si>
  <si>
    <t>mildert Schatten, Schwellungen und Trockenheits Linien</t>
  </si>
  <si>
    <t>Optimum regenerierende Eyecream</t>
  </si>
  <si>
    <t>4x10ml</t>
  </si>
  <si>
    <t>Intensiv Serum 28-Tage Kur</t>
  </si>
  <si>
    <t>in diesen Ampullen sind 100% Kalzium und Vitamine enthalten die schon nach der ersten Anwendung ihre Haut glatter und praller erscheinen läßt! Vorzugsweise abends anwenden</t>
  </si>
  <si>
    <t>Intensiv 24h Stunden Augencreme im Tiegel</t>
  </si>
  <si>
    <t>intensive straffende Augencreme mit Zellflüssigkeit hoch konzentriert</t>
  </si>
  <si>
    <t>Intensiv 24h Stunden Creme für alle Hauttypen</t>
  </si>
  <si>
    <t>FRAGILE Pflegelinie</t>
  </si>
  <si>
    <t xml:space="preserve"> für empfindliche, hypersensible Haut!</t>
  </si>
  <si>
    <t>Fragile Anti Aging Augengel</t>
  </si>
  <si>
    <t>ebenmässige Hautstruktur - ideal in Kombination mit Age Care Wrinkle Relaxer!</t>
  </si>
  <si>
    <t>Körperpflege</t>
  </si>
  <si>
    <t>Cellrepair Anti-irritation Body Milk, 0% Silicone</t>
  </si>
  <si>
    <t>Cellrepair Lasting Comfort Showergel-Hypoallergenic 0% Soap und 0% Sulfate</t>
  </si>
  <si>
    <t>Cellrepair 48h Deorollon, 0% Alluminium und Alkohol</t>
  </si>
  <si>
    <t>Cellrepair 48h Deorollon, 0% Alluminium und Alkohol FRAGIL</t>
  </si>
  <si>
    <t>PFLEGE – Produkte</t>
  </si>
  <si>
    <t>von:  LANCASTER – STENDHAL – E. ARDEN - DEAD SEA MINERALS</t>
  </si>
  <si>
    <t>LANCASTER</t>
  </si>
  <si>
    <t>GLOBAL ANTI - AGING 365</t>
  </si>
  <si>
    <t>Skin Repair Serum</t>
  </si>
  <si>
    <t>Skin Repair Serum (limitierte Sondergröße)</t>
  </si>
  <si>
    <t>Skin Repair Day Cream SPF 15</t>
  </si>
  <si>
    <t>Skin Repair Night Cream</t>
  </si>
  <si>
    <t>Skin Repair Eye Cream</t>
  </si>
  <si>
    <t>SKIN LIFE</t>
  </si>
  <si>
    <t>Skin Life Day Gel-Creme</t>
  </si>
  <si>
    <t>Skin Life Eye Cream SPF 15</t>
  </si>
  <si>
    <t>Skin Life Shield&amp;Pirmer SPF 30</t>
  </si>
  <si>
    <t>Refreshing Cleansing Jelly Gelee</t>
  </si>
  <si>
    <t>Skin Life Soft Cleanser Foam</t>
  </si>
  <si>
    <t>Detoxierend und regenerierende Pflegelinie</t>
  </si>
  <si>
    <t>INSTANT GLOW MASQUE</t>
  </si>
  <si>
    <t>Peel-off-Makse instant Glow GOLD</t>
  </si>
  <si>
    <t>Eine Maske zum abziehen für Austrahlung und straffend</t>
  </si>
  <si>
    <t>Peel-off-Makse instant Glow SILBER</t>
  </si>
  <si>
    <t>klärend- und reinigende Abziehmaske</t>
  </si>
  <si>
    <t>Peel-off-Makse instant Glow ROSE´GOLD</t>
  </si>
  <si>
    <t>Feuchtigkeit und sofortige Ausstrahlung</t>
  </si>
  <si>
    <t>TOTAL AGE CORRECTION</t>
  </si>
  <si>
    <t>Ultimate Retinol-in-oil &amp; Glow Amplifier</t>
  </si>
  <si>
    <t>Total Age Correction Eye Cream &amp; Glow Amplifier SPF 15</t>
  </si>
  <si>
    <t>Total Age Correction Day Cream&amp;Glow Amplifier SPF 15</t>
  </si>
  <si>
    <t>Total Age Correction Retinol Ultimate Serum</t>
  </si>
  <si>
    <t>LANCASTER  SONNEN – Pflege</t>
  </si>
  <si>
    <t>SUN SENSITIVE</t>
  </si>
  <si>
    <t>Sun Sensitive Milk SPF 30</t>
  </si>
  <si>
    <t>Sun Sensitive Milk SPF 50</t>
  </si>
  <si>
    <t>Sun Sensitive Tan Maximizer Milky Gel After Sun</t>
  </si>
  <si>
    <t>Sun Beauty Face</t>
  </si>
  <si>
    <t>Sun Beauty Comfort Touch Cream Face SPF 50</t>
  </si>
  <si>
    <t>Sun Beauty Comfort Touch Cream Face SPF 30</t>
  </si>
  <si>
    <t>Sun Control Anti-Aging Eye Contour Cream Dark Spots</t>
  </si>
  <si>
    <t>LANCASTER Sonnenpflege</t>
  </si>
  <si>
    <t>Körper</t>
  </si>
  <si>
    <t>Sun Beauty Satin Sheen Oil SPF 30</t>
  </si>
  <si>
    <t>Sun Beauty dry touch oil fort tan SPF 50</t>
  </si>
  <si>
    <t>Sun Beauty Fast Tan Optimizer SPF6</t>
  </si>
  <si>
    <t>Tan Deepender - Gelee´Teintee</t>
  </si>
  <si>
    <t>Sun Beauty Comfort Milk SPF 50</t>
  </si>
  <si>
    <t>SONDERGRÖSSE!</t>
  </si>
  <si>
    <t>Sun Beauty Silky Milk Face &amp; Body SPF 15</t>
  </si>
  <si>
    <t>175ml</t>
  </si>
  <si>
    <t>Sport Spray -  für Damen und Herren</t>
  </si>
  <si>
    <t>Sun Sport Invisible Face Gel  SPF 30</t>
  </si>
  <si>
    <t>(Sonneschutzgel für das Gesicht ohne zu Glänzen)</t>
  </si>
  <si>
    <t>Sun Sport Invisible Mist Spray SPF 50</t>
  </si>
  <si>
    <t>(Trockenölspray, ideal für den Herren der nicht rasiert)</t>
  </si>
  <si>
    <t>Sun Sport Invisible Mist Spray SPF 30</t>
  </si>
  <si>
    <t>Sun Sport Invisible Mist Spry SPF 15</t>
  </si>
  <si>
    <t>(Trockenölspray, ideal für  den Herren der nicht rasiert)</t>
  </si>
  <si>
    <t>- die ihre Bräune länger anhalten läßt</t>
  </si>
  <si>
    <t>Tan Maximizer After Sun</t>
  </si>
  <si>
    <t>STENDHAL PARIS</t>
  </si>
  <si>
    <t>STENDHAL</t>
  </si>
  <si>
    <t>PURE LUX LINIE</t>
  </si>
  <si>
    <t>Diese hochwirksame Pflegelinie mit einem patentierten Kaschmir – Komplex ist für die anspruchvolle Haut entwickelt worden. Diese Pflegeprodukte straffen, festigen und sind wie ein Junbrunnen für die reifere Haut</t>
  </si>
  <si>
    <t>Ideal für Kundinnen die eine seidig weiche Textur bevorzugen</t>
  </si>
  <si>
    <t>Magic d´Eclat</t>
  </si>
  <si>
    <t>Intensive Serum für sofortige Ausstrahlung unf frische durchblutete Haut</t>
  </si>
  <si>
    <t>Soin Global Anti Age</t>
  </si>
  <si>
    <t>straffend für ein strahlendes Aussehen</t>
  </si>
  <si>
    <t>Baume Global Anti-Age Night</t>
  </si>
  <si>
    <t>Eine High-Performance Nachtplfege mit umfassender Anti-Aging Wirkung, die alle in der Nacht stattfindenden essentiellen Regnerationsprozesse der Haut intensiv boostet!</t>
  </si>
  <si>
    <t>60ml</t>
  </si>
  <si>
    <t>Decoletee´und Handcreme</t>
  </si>
  <si>
    <t>mit Sofort Effekt und feinstem Perlmut für frische Ausstrahlung</t>
  </si>
  <si>
    <t>Baume Contour de Yeux</t>
  </si>
  <si>
    <t>Augenbalm für höchste Anprüche</t>
  </si>
  <si>
    <t>Anti Aging Lip Contour Lip Balm</t>
  </si>
  <si>
    <t>feiner Lippenbalsam gegen das Erschlaffen der Lippenpartie</t>
  </si>
  <si>
    <t>ELIZABETH ARDEN Pflege</t>
  </si>
  <si>
    <t>35 Stk.</t>
  </si>
  <si>
    <t>Ceramide Gold Augenkapseln</t>
  </si>
  <si>
    <t>Gewebe wird gestärkt &amp; gestrafft, intensiv feuchtigkeitsspendend, minimiert Linien &amp; Schwellungen,  Augenpartie wirkt jünger, glatter, strahlender</t>
  </si>
  <si>
    <t>30 Stück</t>
  </si>
  <si>
    <t>Ceramide Gold Ultra Restorative Kapseln</t>
  </si>
  <si>
    <t>für Gesicht &amp; Hals - Nachfüllung</t>
  </si>
  <si>
    <t>45 Stück</t>
  </si>
  <si>
    <t>Ceramide Gold Ultra Restorative Kapseln(Nachfüllung)</t>
  </si>
  <si>
    <t>Retinol Ceramide Capsules Night Serum</t>
  </si>
  <si>
    <t>60 Stk.</t>
  </si>
  <si>
    <t>Geballte Power für frische und klare Haut</t>
  </si>
  <si>
    <t>Retinol zur Zellerneurung, Ceramide für die Feuchtigkeit, Peptide zum festigen und straffen und natürliche Öle für geschmeidig wohlfühlende Haut!</t>
  </si>
  <si>
    <t>VISIBLE DIFFERENCE</t>
  </si>
  <si>
    <t>Visible Differnece Hydragel Complex</t>
  </si>
  <si>
    <t>Visible Differnece Body Moisturizing mit Spender</t>
  </si>
  <si>
    <t>HEALTH &amp; BEAUTY DEAD SEA MINERALS</t>
  </si>
  <si>
    <t>Hochwertige Produkte für die Haut, Körper und Haare, die auf Mineralien und schwarzem Schlamm vom toten Meer beruhen.</t>
  </si>
  <si>
    <t>Mit Vitaminen und ätherischen Ölen angereichert!</t>
  </si>
  <si>
    <t>Alle Produkte sind Paraben free!</t>
  </si>
  <si>
    <t>DEAD SEA MINERALS – GESICHTSPFLEGE</t>
  </si>
  <si>
    <t>DEAD SEA MINERALS</t>
  </si>
  <si>
    <t>FEUCHTIGKEIT</t>
  </si>
  <si>
    <t>beruhigende und plfegende Tages und Nachtcreme mit Honig und Olivenöl</t>
  </si>
  <si>
    <t>ANTI AGING</t>
  </si>
  <si>
    <t>Anti-Aging Moisturizer Eye Serum</t>
  </si>
  <si>
    <t>Seidenweiches Serum mit Kamille und Aloe Vera für jeden Hauttyp</t>
  </si>
  <si>
    <t>Silk Serum</t>
  </si>
  <si>
    <t>AKTION</t>
  </si>
  <si>
    <t>Seidiges ausgleichendes Serum für den Soforteffekt</t>
  </si>
  <si>
    <t>SPEZIAL - KÖRPERPFLEGE PRODUKTE</t>
  </si>
  <si>
    <t>125gr.</t>
  </si>
  <si>
    <t>Mineral Mud Soap (Schlammseife für Gesicht oder Körper)</t>
  </si>
  <si>
    <t>Milde Mineral Seife für trockene und sensible Haut</t>
  </si>
  <si>
    <t>1 Pkg.</t>
  </si>
  <si>
    <t>Mude Schlammpackungen für den ganzen Körper</t>
  </si>
  <si>
    <t>1 Pkg. Ist mehrfach anwendbar für die Stellen am Körper die schwer irritiert sind und einer besonderen Behandlung bedürfen</t>
  </si>
  <si>
    <t>Huile-en-brime Solaire SPF30 (Sonnenspray)</t>
  </si>
  <si>
    <r>
      <t xml:space="preserve">….einfach auf den link  „#“  ihrer Lieblingsmarke klicken.... </t>
    </r>
    <r>
      <rPr>
        <sz val="11"/>
        <color indexed="8"/>
        <rFont val="MV Boli"/>
      </rPr>
      <t xml:space="preserve">(wird nicht von </t>
    </r>
    <r>
      <rPr>
        <sz val="11"/>
        <color indexed="8"/>
        <rFont val="MV Boli"/>
      </rPr>
      <t>jedem Gerät unterstützt)</t>
    </r>
  </si>
  <si>
    <t>* * * *</t>
  </si>
  <si>
    <r>
      <rPr>
        <b/>
        <sz val="15"/>
        <color indexed="8"/>
        <rFont val="Palatino Linotype"/>
        <family val="1"/>
      </rPr>
      <t xml:space="preserve">(Termine, Besprechungen, Mittagspause etc.) </t>
    </r>
    <r>
      <rPr>
        <b/>
        <i/>
        <sz val="16"/>
        <color indexed="8"/>
        <rFont val="Palatino Linotype"/>
        <family val="1"/>
      </rPr>
      <t xml:space="preserve">bitten wir Sie </t>
    </r>
    <r>
      <rPr>
        <b/>
        <i/>
        <u/>
        <sz val="16"/>
        <color indexed="8"/>
        <rFont val="Palatino Linotype"/>
        <family val="1"/>
      </rPr>
      <t>das Geld an Kolleginn(en) weiterzugeben.</t>
    </r>
  </si>
  <si>
    <t>Narciso Rouge Eau de Toilette</t>
  </si>
  <si>
    <t>Das neue Eau de Toilette Narciso Rouge ist ein frische Komposition aus Maiglöckchen, wilder Rose, Moschus, Tonka, Vetiver und Zedernholz</t>
  </si>
  <si>
    <t>Girls can say anything</t>
  </si>
  <si>
    <t>Ein starkes Olfaktorisches Statement von ZADIG&amp;VOLTAIRE mit einer Duftsignatur von Vanille&amp;Sandelholz, eingehüllt in ein Blumenbouquet aus Lilie&amp;Pfingstrose</t>
  </si>
  <si>
    <t xml:space="preserve">50ml </t>
  </si>
  <si>
    <t>Creme Rose Lumiere Tagescreme für alle Hauttypen</t>
  </si>
  <si>
    <t>für eine verbesserte Hauddichte und glattere Haut! Sofort mehr Leuchtkraft</t>
  </si>
  <si>
    <t>Nutri Perfect Pro-Fortifying Softener</t>
  </si>
  <si>
    <t>Gentlemen NEW (schwarzer Flacon)</t>
  </si>
  <si>
    <t>Jimmy CHOO Eau de Parfum</t>
  </si>
  <si>
    <t>La Panthere Edition SOIR</t>
  </si>
  <si>
    <t>Burberry BODY</t>
  </si>
  <si>
    <t>Good Girl - it´s so good tu be bad Parfum Legere</t>
  </si>
  <si>
    <t>Ein Duft in Form eines schwarzen High Heels in edler Samtverpackung</t>
  </si>
  <si>
    <t>weiße Verpackung</t>
  </si>
  <si>
    <t>F by Ferragamo Femme</t>
  </si>
  <si>
    <t>Emozione Dolce Fiore</t>
  </si>
  <si>
    <t>Jil Sander Sport Woman</t>
  </si>
  <si>
    <t>Jil Sander No.4</t>
  </si>
  <si>
    <t>Refill Bottle Angel Muse</t>
  </si>
  <si>
    <t xml:space="preserve">Angel Muse Refillable </t>
  </si>
  <si>
    <t>Stella (violeter Flacon)</t>
  </si>
  <si>
    <t>CLINIQUE Men</t>
  </si>
  <si>
    <t>Acqua Essenziale Colonia</t>
  </si>
  <si>
    <t>Léau Dissey pour Homme Classic</t>
  </si>
  <si>
    <t>Léau Dissey pour Homme Sport</t>
  </si>
  <si>
    <t xml:space="preserve">Trussardi Amber OUD </t>
  </si>
  <si>
    <t>Trussardi Scent of GOLD</t>
  </si>
  <si>
    <t>Trussardi Scentt of GOLD</t>
  </si>
  <si>
    <t>L´eau Dissey Rose&amp;Rose</t>
  </si>
  <si>
    <t>BOSS The Scent SET mit 75ml Deostick und 50ml Showergel</t>
  </si>
  <si>
    <t>COACH MEN</t>
  </si>
  <si>
    <t>Coach Men(schwarzer Flacon)</t>
  </si>
  <si>
    <t>LALIQUE</t>
  </si>
  <si>
    <t>Lalique Amethyst</t>
  </si>
  <si>
    <t>Mon Guerlain Eau de Parfum</t>
  </si>
  <si>
    <t>GUCCI Memoire dúne odeur</t>
  </si>
  <si>
    <t>Eine unkonventionelle Duftkomposition mit Kamille, Jasmin, Moschus und Zedernholz</t>
  </si>
  <si>
    <t>Eine unkoventionelle Duftkompostion mit Kamille, Jasmin Moschus und Zedernholz</t>
  </si>
  <si>
    <t>Lady Million Lucky</t>
  </si>
  <si>
    <t>COACH NEW YORK</t>
  </si>
  <si>
    <t>K by Dolce&amp;Gabbane</t>
  </si>
  <si>
    <t>Advanced Body Creator Aromatiques Sculpting GEL</t>
  </si>
  <si>
    <t>Twilly d´Hermes Eau Poivree´</t>
  </si>
  <si>
    <t>Comfort Scrub(Peeling Scrub)</t>
  </si>
  <si>
    <t>Creme Peeling für die anspruchsvolle Haut</t>
  </si>
  <si>
    <t>Fresh Scrub(Peeling Scrub)</t>
  </si>
  <si>
    <t>Feuchtigkeitspeeling</t>
  </si>
  <si>
    <t>Pure Scrub(klärendes Peeling)</t>
  </si>
  <si>
    <t>Porenverfeinernd - und klärendes Peeling</t>
  </si>
  <si>
    <t>Creme Regenerant Fondamental</t>
  </si>
  <si>
    <t>Regenerierende Tagescreme für die trockene Haut</t>
  </si>
  <si>
    <t>Joli Blush</t>
  </si>
  <si>
    <t>5g</t>
  </si>
  <si>
    <t>in 5 aktuellen Farbtöne</t>
  </si>
  <si>
    <t>Rose Rouge New Collection 2019</t>
  </si>
  <si>
    <t>Santal Blanc New Collection 2019</t>
  </si>
  <si>
    <t>MAN Wood Neroli</t>
  </si>
  <si>
    <t>Das neue Parfum Wood Neroli ist eine prickelnde Komposition aus Neroli, Bergamotte und Zedernholz. Abgerundet wird das Parfum durch sinnliche Amber - Noten und weißen Moschus!</t>
  </si>
  <si>
    <t xml:space="preserve">150ml </t>
  </si>
  <si>
    <t>The Scent Absolute for her</t>
  </si>
  <si>
    <t>BOSS The Scent Absolute for him Parfum</t>
  </si>
  <si>
    <t>Jean Paul Gaultier la Belle</t>
  </si>
  <si>
    <t>Der neue GAULTIER Damen Duft hat seine Klassiker verfeinert mit der Bourbon Vanille, Birne und edlem Süßgras</t>
  </si>
  <si>
    <t>Jean Paul Gaultier le Beau</t>
  </si>
  <si>
    <t>Der heue Herrenduft von GAULTIER wurde verfeinert mit Kokosmilch, Zitrusfrüchte und geröstete Tonkabohne</t>
  </si>
  <si>
    <t>Lady Million Empire New Fragance</t>
  </si>
  <si>
    <t>Hellbeeriger Lady Million Flacon mit Osmanthus und Mirabelle auf Patchouli-Cognac</t>
  </si>
  <si>
    <t>Laura Biagiotti Forever</t>
  </si>
  <si>
    <t>Eine Homage an die Modeschöpferin Laura Biagiotti ist das neue Parfum mit italienischer Bergamotte, rosa Pfeffer, schwarze Johannisbeere, Birnen Akkorde, Apfel, Maiglöckchen, Praline, Tuberose, Vanille, Moschus und der Tonkabohne aus dem Sagen umworbenen LAOS</t>
  </si>
  <si>
    <t>Versace pour Homme</t>
  </si>
  <si>
    <t>Versace Eau Fraiche</t>
  </si>
  <si>
    <t>Be Delicious(grüner Apfel)</t>
  </si>
  <si>
    <t>F for Fascinating</t>
  </si>
  <si>
    <t>F for Fascinating Night</t>
  </si>
  <si>
    <t>Salvatore Ferragamo pour Femme Classic(gedrehter Flacon)</t>
  </si>
  <si>
    <t>LANCOME PARIS</t>
  </si>
  <si>
    <t>30m Edp.</t>
  </si>
  <si>
    <t>Lancome Tresor Classic SET mit 50ml Bodylotion</t>
  </si>
  <si>
    <t>Lancome Tresor in Love</t>
  </si>
  <si>
    <t>Lancome Miracle Bath&amp;Showergel</t>
  </si>
  <si>
    <t>Hilfiger Woman Peach Blossom</t>
  </si>
  <si>
    <t>Wood for him Deostick</t>
  </si>
  <si>
    <t>Nuit d´issey pour Homme Parfum</t>
  </si>
  <si>
    <t>Trussardi Black Extreme</t>
  </si>
  <si>
    <t xml:space="preserve">Alien Essence Absoulue </t>
  </si>
  <si>
    <t>Bath&amp;Showergel Signorina Misteriosa</t>
  </si>
  <si>
    <t>Ferragamo AMO Bath&amp;Showergel</t>
  </si>
  <si>
    <t>Orchid-Vanille</t>
  </si>
  <si>
    <t>Iris</t>
  </si>
  <si>
    <t>75m Edp.</t>
  </si>
  <si>
    <t>Very Irresistible (violette Verpackung)</t>
  </si>
  <si>
    <t>Gentlemen Only Absolu</t>
  </si>
  <si>
    <t>Gentlemen New</t>
  </si>
  <si>
    <t>Gentlemen New SET mit 75ml Showergel</t>
  </si>
  <si>
    <t>White Lucent Brightening Gel-Crem</t>
  </si>
  <si>
    <t>White Lucent Overnight Cream&amp;Mask</t>
  </si>
  <si>
    <t>Eine Nacht Creme-Maske für jeden Hauttyp</t>
  </si>
  <si>
    <t>Eine leichte Gel-Creme Textur für alle Hauttypen, auslgeichend und aufhellend gegen lästige Pigmentstörungen</t>
  </si>
  <si>
    <t>Polo Blue SET mit 100ml Showergel</t>
  </si>
  <si>
    <t>35ml</t>
  </si>
  <si>
    <t>Plant Gold L´or des Plantes Emulsion 24h</t>
  </si>
  <si>
    <t>2 Phasen Öl-Fluid für die trockene beanspruchte Haut. Sofortige Geschmeidigkeit und frischer Ausstrahlung</t>
  </si>
  <si>
    <t>Feuchtigkeitsbalsam für sehr trockene Haut</t>
  </si>
  <si>
    <t>Baume Hydrant Tonic with essential oils</t>
  </si>
  <si>
    <t>Life Cleansing Celldentical beruhigender Reinigungsschaum</t>
  </si>
  <si>
    <t>Sanfter Reinigungsschaum für die sensible und trockene Haut</t>
  </si>
  <si>
    <t>Liefe Cream- Regenerierende und straffende Nachtcreme</t>
  </si>
  <si>
    <t>Eine stark regenerierende Nachtcreme, die nachtsüber Kollagen und Elastin der Haut intensiv zufügen.</t>
  </si>
  <si>
    <t>ein hochwirksames Serum das ihre Haut sofort frisch, fein und gesund aussehen läßt! Intensiv mit Calcium angreichert, damit ihre Haut geschützt und gestärkt ist!</t>
  </si>
  <si>
    <t>Cell Dentical The Concentrate 24h Fluid für höchste Ansprüche</t>
  </si>
  <si>
    <t>Mit einer ultra-hohen Konzentration Cell Life Serum und einem Komplex aus Molekülen mit straffender und festigender Wirkung. Elastin und Kollagen definiert die Gesichtszüge neu!</t>
  </si>
  <si>
    <t>Jimmy CHOO Urban Hero</t>
  </si>
  <si>
    <t>Das Kultlabel hat sich für einen neuen Herrenduft entschieden, der dynamisch und sportlich anmutet mit Zirtonen-Kavia, schwarzeer Peffer, Rosenholz, Vetiver, grauer Amber und Lederakkord</t>
  </si>
  <si>
    <t>Lancome Idole</t>
  </si>
  <si>
    <t>Angel Eau de Toilette 2019</t>
  </si>
  <si>
    <t>Das neue fruchtig-schokoladige Eau de Toilette ist in auch in einem neuen Flacon und ist ab sofort erhältlich!</t>
  </si>
  <si>
    <t xml:space="preserve">Skin IllusionTeint Naturel Hydration SPF10 </t>
  </si>
  <si>
    <t>in 8 Farbtöne erhältlich</t>
  </si>
  <si>
    <t>Everlasting Youth Fluid</t>
  </si>
  <si>
    <t>Everlasting youth Fluid Teint Lumiere&amp;Fermete SPF15++++</t>
  </si>
  <si>
    <t>in 12 verschiedenen Farbtöne</t>
  </si>
  <si>
    <t>in 4 verschiedenen Farbtönen</t>
  </si>
  <si>
    <t>Das neue Parfum ist eine extravagante Kombinationn aus fruchtig-süßen Akkorden und samtiger Opulenz, mit Davana Essenz, schwarze Johannisbeere, Tuberose-Absolu, Vanille-Absolu und orientalischer Myrrhe</t>
  </si>
  <si>
    <t>PORSCHE DESIGN FRAGANCES WOMAN</t>
  </si>
  <si>
    <t>Porsche Desing Woman Black</t>
  </si>
  <si>
    <t>Porsche Design Woman Black</t>
  </si>
  <si>
    <t>Das kleine schwarze in der Duftgarderobe der Porsche Design Frau, mit Mandarinenöl, Jasmin Sambac, Leder Akkord, Rosen Essenz, Vanille, Zimt Essenz, Cashmeran und Moschus</t>
  </si>
  <si>
    <t xml:space="preserve">Terre D´Hermes Eau de Parfum Nachfüll Flasche </t>
  </si>
  <si>
    <t>BALDESSARINI</t>
  </si>
  <si>
    <t>155ml Edp.</t>
  </si>
  <si>
    <t>Nachfüllflasche Terre d´Hermes Eau intense Vetiver</t>
  </si>
  <si>
    <t xml:space="preserve">20ml </t>
  </si>
  <si>
    <t>Waso Eye Opening Essence</t>
  </si>
  <si>
    <t>Waso Poreless Matte Primer(sofort mattiernder Pirmer, auch punktuell anwenbar</t>
  </si>
  <si>
    <t>180ml</t>
  </si>
  <si>
    <t>Complete Cleaning Microfoam-Mousse Demaquillante</t>
  </si>
  <si>
    <t>Essential Energy Moisturizing Cream für jeden Hauttyp</t>
  </si>
  <si>
    <t>Essential Energy Moisturizing Gel-Creme für Mischhaut bis ölige Haut</t>
  </si>
  <si>
    <t>Essential Energy Day Emulsion SPF20 für trockene Haut im Spender</t>
  </si>
  <si>
    <t>Wrinkle Smoothing Eye Cream</t>
  </si>
  <si>
    <t>Wrinkle Smoothing Contour Serum(straffend und festigend)</t>
  </si>
  <si>
    <t>Revitalizing Treatment Softener for all skin Types</t>
  </si>
  <si>
    <t>Synchro Skin Self-Refreshing Foundation SPF 30 in 10 Farbtönen</t>
  </si>
  <si>
    <t>2gr.</t>
  </si>
  <si>
    <t>ColourGel Lip Balm Lipstick in 10 Farbtönen</t>
  </si>
  <si>
    <t>Comfort, Farbe und Glanz in höchster Qualtität</t>
  </si>
  <si>
    <t>Opium pour Homme</t>
  </si>
  <si>
    <t>Kouros Silver pour Homme</t>
  </si>
  <si>
    <t>Legend(schwarze Flasche)</t>
  </si>
  <si>
    <t>The Scent for her Bath&amp;Showergel</t>
  </si>
  <si>
    <t>UNGARO PARFUMES</t>
  </si>
  <si>
    <t>Ungaro Diva Eau de Parfum</t>
  </si>
  <si>
    <t>Declaration parfum Spray</t>
  </si>
  <si>
    <t>YSL Libre´</t>
  </si>
  <si>
    <t>Be Delicious (grüner Apfel)</t>
  </si>
  <si>
    <t xml:space="preserve">50ml Edt. </t>
  </si>
  <si>
    <t>Der erste Herrenduft aus dem Hause TiFFANY ist eine Homage an den blauen Mamutbaum mit einer Mischung aus Kardamon und intensiver Zypresse</t>
  </si>
  <si>
    <t>TIFFANY&amp;Co. For her Eau de Parfum</t>
  </si>
  <si>
    <t>Der neue Duft aus dem Hause TIFFANY ist eine Homage an den blauen Mamutbaum mit einer femininen Note von Nerolie und prickeldem blauen Basilikum</t>
  </si>
  <si>
    <t>SPLENDIDA Tubereuse Mystique (blauer Flacon)</t>
  </si>
  <si>
    <t>Eine edle Essenz in luxeriösen BVLGARI Flaocn mit Davana-Essenz, schwarze Johannisbeere, Tuberose-Akkorde, Vanille-Absolue und orientalischer Myrrhe</t>
  </si>
  <si>
    <t>MOSCHINO UOMO</t>
  </si>
  <si>
    <t xml:space="preserve">Toy Boy </t>
  </si>
  <si>
    <t>Der verspielte Flacon in Form eines schwarzen Bären verkörpert den Zeitgeist der Luxusmarke MOSCHINO mit Bergamotte, Blätter des Birnenbaumes, Kaschmir, Amber, rote Beeren, Muskatnuss, Nelken und Magnolien</t>
  </si>
  <si>
    <t>Gucci Guilty pour Homme</t>
  </si>
  <si>
    <t>Burberry her new fragance INTENSE</t>
  </si>
  <si>
    <t>Der Burberry for her intense ist ein intensiver Duft des Tradion-Hauses mit Brombeere, Kirsche, Jasmin, Veilchen, Zedernolz und Benzoe</t>
  </si>
  <si>
    <t>EIGHT &amp; BOB Parfumes</t>
  </si>
  <si>
    <t>Eight &amp; BOB Parfumes ist eine französische Luxus Marke, die ihren Ursprung in der französischen Aristokratie des frühen 20. Jahrhundert hat. Weltbekannt wurde diese Marke jedoch erst in den 60er Jahren als J.F Kennedy und Jackie Kennedy den Auftrag gaben spezielle Duftkompositionen zu kreieren, diese dann noch um 4 Düfte erweitert wurden.</t>
  </si>
  <si>
    <t>Cap d´Antibes</t>
  </si>
  <si>
    <t>Ein Duft wie unvergessliche Sommermonate an der französischen Rivera mit Minze, Veilchenblätter, Birkenharz, Zimt, Moos, Zedernholz, Weihrauch &amp; Vanille</t>
  </si>
  <si>
    <t>Egypt de Parfum</t>
  </si>
  <si>
    <t>Ein Duft der den Ursprung des Parfumes seit fast 4000 Jahren wiederspiegelt, mit Lavendel, Moos &amp; Zitrone, Kardamon &amp; Muskatnuss, Sandelholz, Leder &amp; Patchouli</t>
  </si>
  <si>
    <t>Menories de Mistique</t>
  </si>
  <si>
    <t>Kristallklares Wasser, endlose Sonnenuntergänge, so lässt sich dieser einzigartig-mystische Duft beschreiben. Mit Bergamotte, Neroli, Orangenblüte, Jasmin &amp; Osmanthus, Ambra, Hölzer &amp; weißer Moschus</t>
  </si>
  <si>
    <t>Nuit de Megeve</t>
  </si>
  <si>
    <t>In den 1930 Jahren endeckte der französische Adel nicht nur das Schifahren für sich, sondern auch die Magie zauberhafter Nächte in den französichen Alpen mit knisternden Kaminfeuer und so entstand auch dann der raffinierte Duft mit Grapefruit, Gewürznelken, Tonkabohnen, Iris &amp; Kaffee, Vetiver, Tabak &amp; Moschus</t>
  </si>
  <si>
    <t>Champs de Provence</t>
  </si>
  <si>
    <t>Ein floral-aromatisch frischer Duft, der einen lauen Sommerabend der Provence aufleben lässt, mit Bergamotte, Orange &amp; Birne, Jasmin &amp; Rose, Moschus, Ambra und Mate</t>
  </si>
  <si>
    <t>Eight &amp; Bob Original in a Book</t>
  </si>
  <si>
    <t>Authentisch und dem Geist seines Auftraggebers J. F. Kennedy in einem Buch Verpackt, da in dieser Zeit viele Luxusartikel beschlagnahmt wurden.</t>
  </si>
  <si>
    <t>Ein aromatisch. Glamouröser Herrenduft der mit rosa Pfeffer, Kardamon, Limette, Veilchenblätter, Sandelholz, edle Harze aus der Prvoence und Ambra&amp;Vetiver runden diesen herrlichen und einzigartigen Duft ab.</t>
  </si>
  <si>
    <t>Knot</t>
  </si>
  <si>
    <t>Euphoria Man</t>
  </si>
  <si>
    <t>BUCHERON la Collection de Parfums</t>
  </si>
  <si>
    <t>Santal de Kandy</t>
  </si>
  <si>
    <t>Die essentlielle Ingredenzien aus Sandelholz, überaus kostbare schwarze Pfeffernoten, mystischer Kardamon, Bergamotte aus Indien, jasminblüten, Veilchenblätter, Patschouli und edlem Zedernholz</t>
  </si>
  <si>
    <t>D´Ambre D´Alexandrie</t>
  </si>
  <si>
    <t>Ein Duft wie aus dem alten Ägypten, mystisch und elegant zugleich. Mit Narguile-Akkord, Cistrus Herz, Ambegris, weißer Moschus, Vanille und Benzoin</t>
  </si>
  <si>
    <t>Oud de Carthage</t>
  </si>
  <si>
    <t>Opulent &amp; Ausdrucksvoll mit feinstem Weihrauch, Honig, Tonkabohne, Oud und Leder Akkorde</t>
  </si>
  <si>
    <t>Neroli d´Ispahan</t>
  </si>
  <si>
    <t>Erfrischend und strahlend mit Essenzen der Seidenstrasse. Grüner Kardamon, Ingwer, Elemi, Neroli, Zistrose, rosa Pfeffer, weißer Moschus und Patschouli</t>
  </si>
  <si>
    <t>Tuberreuse de Madras</t>
  </si>
  <si>
    <t>ein safter und doch sonniger Duft aus der tamilischen Kultuer, Geheimnissvoll und feminin zugleich! Orangenblüten, Veilchenblätter, Passionsfrucht, Ylang Ylang, Frangipani, Tuberose, Vanille und Sandelholz</t>
  </si>
  <si>
    <t>Orange de Bahia</t>
  </si>
  <si>
    <t>Ein Parfum, inspiriert aus edlen Duftessenzen des Amazonas mit grünen Orangen, Mandarinen Essenz, Rose Absolute, Feigenblätter, Kokusmilch, weiße Zederzypresse und Amberhölzer</t>
  </si>
  <si>
    <t>125ml Edp.,</t>
  </si>
  <si>
    <t>Patchouli d´Angkor</t>
  </si>
  <si>
    <t>Ein warmer und würziger Duft der mit warmen Duftessenzen und der Haut ein Wohlbefingen entwickelt. Patchouli Essenz, Amber, Moschus, Katusblüte, rosa Pfeffer, Feigenbaumblätter, und Moose aus dem indischen Jaiipur</t>
  </si>
  <si>
    <t>Roma Uomo Cedro(grüne Verpackung)</t>
  </si>
  <si>
    <t>Attimo pour Homme Classic</t>
  </si>
  <si>
    <t>F by Ferragamo Free Time</t>
  </si>
  <si>
    <t>VAN CLEEF &amp; ARPELS Collection Extraordinaire</t>
  </si>
  <si>
    <t>Bois D´Iris</t>
  </si>
  <si>
    <t>Santal Blanc</t>
  </si>
  <si>
    <t>Moonlight Patchouli</t>
  </si>
  <si>
    <t>Bois Dore´</t>
  </si>
  <si>
    <t>Santos de CARTIER Concentre´ Exlusivduft</t>
  </si>
  <si>
    <t>100ml edt.</t>
  </si>
  <si>
    <t>Jimmy Choo Man intense</t>
  </si>
  <si>
    <t>Jimy Choo Man Bleu</t>
  </si>
  <si>
    <t>After Shave Cool Water Classic</t>
  </si>
  <si>
    <t>Light Blue pour Homme Eau intense</t>
  </si>
  <si>
    <t>Kiton Men Black</t>
  </si>
  <si>
    <t>Narciso Rodriguez Men</t>
  </si>
  <si>
    <t>Narciso Rodriguez for him Eau de Toilette</t>
  </si>
  <si>
    <t>Narciso Rodriguez for him Eau de Parfum</t>
  </si>
  <si>
    <t>Versace pour Homme OUD Noir</t>
  </si>
  <si>
    <t>BOSS Ma Vie Bodylotion</t>
  </si>
  <si>
    <t>SPLENDIDA Magnolia Sensuel(roter Flacon)</t>
  </si>
  <si>
    <t>La Panthere Classic</t>
  </si>
  <si>
    <t>DKNY Stories</t>
  </si>
  <si>
    <t>The only one(schwarzer Flacon)</t>
  </si>
  <si>
    <t>Ferragamo Amo</t>
  </si>
  <si>
    <t>La petite Robe Noir Eau de parfum intense(blau)</t>
  </si>
  <si>
    <t>La petite Robe Noir Eau de parfum Classic</t>
  </si>
  <si>
    <t>VAN CLEEF &amp; ARPELS La Collection Extraordinaire</t>
  </si>
  <si>
    <t>Versace pour Femme OUD Oriental(goldener Flacon)</t>
  </si>
  <si>
    <t>this is her Just Rock(weiße matte Flasche</t>
  </si>
  <si>
    <t>L´eau Dissey Femme Classic</t>
  </si>
  <si>
    <t>Aqva Atlantique(dunkelblauer Flacon)</t>
  </si>
  <si>
    <t>Just Cavalli</t>
  </si>
  <si>
    <t>TOMMY HILFIGER</t>
  </si>
  <si>
    <t>Tommy Men</t>
  </si>
  <si>
    <t>Angel Classic Refillable Star</t>
  </si>
  <si>
    <t>BOSS Number one</t>
  </si>
  <si>
    <t>Goldea The Roman Night</t>
  </si>
  <si>
    <t xml:space="preserve">50ml Edp. </t>
  </si>
  <si>
    <t>TIFFANY &amp; Co for him</t>
  </si>
  <si>
    <t># TIFFANY___Co_for_him</t>
  </si>
  <si>
    <t># EIGHT___BOB_Parfumes</t>
  </si>
  <si>
    <t># Laura_BIAGIOTTI</t>
  </si>
  <si>
    <t># BOTTEGA_VENETA</t>
  </si>
  <si>
    <t xml:space="preserve"># Roberto_CAVALLI </t>
  </si>
  <si>
    <t xml:space="preserve"># Comme_de_Garcons </t>
  </si>
  <si>
    <t># Donna_KARAN</t>
  </si>
  <si>
    <t># Dolce_Gabbana</t>
  </si>
  <si>
    <t># Elie_Saab_Parfumes</t>
  </si>
  <si>
    <t># FERRAGAMO</t>
  </si>
  <si>
    <t># HERMES</t>
  </si>
  <si>
    <t># Jimmy_CHOO</t>
  </si>
  <si>
    <t># JOOP!</t>
  </si>
  <si>
    <t># KENZO</t>
  </si>
  <si>
    <t># La_MARTINA</t>
  </si>
  <si>
    <t># LACOSTE</t>
  </si>
  <si>
    <t># LANCOME</t>
  </si>
  <si>
    <t># Guy_LAROCHE</t>
  </si>
  <si>
    <t># LOEWE_Parfumes</t>
  </si>
  <si>
    <t># MARC_JACOBS</t>
  </si>
  <si>
    <t># MIYAKE_ISSEY</t>
  </si>
  <si>
    <t># Pacco_RABANNE</t>
  </si>
  <si>
    <t># RALPH_LAUREN</t>
  </si>
  <si>
    <t># Tommy_HILFIGER</t>
  </si>
  <si>
    <t># Van_Cleef_Arpels</t>
  </si>
  <si>
    <t># WESTWOOD_Vivienne</t>
  </si>
  <si>
    <t># ZADIG_VOLTAIRE</t>
  </si>
  <si>
    <t># PORSCHE_Woman</t>
  </si>
  <si>
    <t># COACH_NEW_YORK</t>
  </si>
  <si>
    <t># BALDESSARINI</t>
  </si>
  <si>
    <t># MOSCHINO_UOMO</t>
  </si>
  <si>
    <t>30 %</t>
  </si>
  <si>
    <t>30% - 35%</t>
  </si>
  <si>
    <t>30% - 37%</t>
  </si>
  <si>
    <t>30%</t>
  </si>
  <si>
    <t>30% - 50%</t>
  </si>
  <si>
    <t>30% - 40%</t>
  </si>
  <si>
    <t>50 %</t>
  </si>
  <si>
    <t>30% - 45%</t>
  </si>
  <si>
    <t>40% - 50%</t>
  </si>
  <si>
    <t># EIGHT &amp; BOB</t>
  </si>
  <si>
    <t>30% - 55%</t>
  </si>
  <si>
    <t>40 %</t>
  </si>
  <si>
    <t>35 %</t>
  </si>
  <si>
    <t>30% - 60%</t>
  </si>
  <si>
    <t xml:space="preserve">Colonia Classic Hair &amp; Bodyshampoo </t>
  </si>
  <si>
    <t xml:space="preserve">Roma Uomo Classic - After Shave </t>
  </si>
  <si>
    <t>BOSS The Scent mit 75ml Deostick und 50ml Showergel</t>
  </si>
  <si>
    <t>Die essentliellen Ingredenzien aus Sandelholz, überaus kostbare schwarze Pfeffernoten, mystischer Kardamon, Bergamotte aus Indien, Jasminblüten, Veilchenblätter, Patschouli und edlem Zedernholz</t>
  </si>
  <si>
    <t>Opulent &amp; ausdrucksvoll mit feinstem Weihrauch, Honig, Tonkabohne, Oud und Leder Akkorde</t>
  </si>
  <si>
    <t>Ein Duft wie aus dem alten Ägypten, mystisch und elegant. Mit Narguile-Akkord, Cistrus Herz, Ambegris, weißer Moschus, Vanille und Benzoin</t>
  </si>
  <si>
    <t>ein safter und doch sonniger Duft aus der tamilischen Kultur, geheimnissvoll und feminin zugleich! Orangenblüten, Veilchenblätter, Passionsfrucht, Ylang Ylang, Frangipani, Tuberose, Vanille und Sandelholz</t>
  </si>
  <si>
    <t>Sauvage - Shower Gel</t>
  </si>
  <si>
    <t>Sauvage - Deo Stick</t>
  </si>
  <si>
    <t>SAUVAGE Parfum Spray (schwarze Verpackung)</t>
  </si>
  <si>
    <t xml:space="preserve">K by Dolce&amp;Gabbana - After Shave </t>
  </si>
  <si>
    <t xml:space="preserve">K by Dolce&amp;Gabbana - Showergel </t>
  </si>
  <si>
    <t xml:space="preserve">K by Dolce&amp;Gabbana - Deostick </t>
  </si>
  <si>
    <t>Intenso Homme</t>
  </si>
  <si>
    <t>Intenso Homme - Hair &amp; Body Shampoo</t>
  </si>
  <si>
    <t>Gentlemen NEW (weiße Verpackung) -              SET mit 75ml Showergel GRATIS dazu!</t>
  </si>
  <si>
    <t>Gentlemen NEW Hair &amp; Body Wash</t>
  </si>
  <si>
    <t>Gentlemen Only Absolute (schwarzer Flacon mit roter Schrift)</t>
  </si>
  <si>
    <t>Pi - After Shave</t>
  </si>
  <si>
    <t>Pi - Deospray</t>
  </si>
  <si>
    <t>Pi - Deo Stick</t>
  </si>
  <si>
    <t xml:space="preserve">GUCCI Memoire dúne odeur - Bodylotion </t>
  </si>
  <si>
    <t>Jardin Sur Le Toit -  Bodylotion</t>
  </si>
  <si>
    <t>Terre d´Hermes Eau intense Vetiver (30ml Nachfüllbarer Flacon mit 125ml Edp. Nachfüllung</t>
  </si>
  <si>
    <t>Terre D`Hermes - Shaving Foam</t>
  </si>
  <si>
    <t>Terre d´Hermes - After Shave</t>
  </si>
  <si>
    <t>Terre d´Hermes -  Seife</t>
  </si>
  <si>
    <t>Terre d´Hermes - Showergel</t>
  </si>
  <si>
    <t>Terre d´Hermes - Deostick</t>
  </si>
  <si>
    <t>Terre D´Hermes - Deospray</t>
  </si>
  <si>
    <t>Terre d`Hermes - After Shave Balm mit Pumpe</t>
  </si>
  <si>
    <t>Eau Dórange Verte - Deostick ohne Alkohol</t>
  </si>
  <si>
    <t>Eau Dórange Verte - Showergel</t>
  </si>
  <si>
    <t>Eau Dórange Verte - Bodylotion</t>
  </si>
  <si>
    <t xml:space="preserve">75ml </t>
  </si>
  <si>
    <t>Kenzo pour Homme -  Deostick ohne Alkohol</t>
  </si>
  <si>
    <t>Léau Dissey - After Shave</t>
  </si>
  <si>
    <t>Léau Dissey - Showergel</t>
  </si>
  <si>
    <t>Léau Dissey - Deospray</t>
  </si>
  <si>
    <t>Léau Dissey - Deostick</t>
  </si>
  <si>
    <t>Léau Dissey - After Shave Balm</t>
  </si>
  <si>
    <t>Legend Spirit – Showergel</t>
  </si>
  <si>
    <t>Toy Boy - Bath &amp; Showergel</t>
  </si>
  <si>
    <t xml:space="preserve">Toy Boy - After Shave </t>
  </si>
  <si>
    <t>A-Man - Showergel</t>
  </si>
  <si>
    <t>Alien MAN - Showergel</t>
  </si>
  <si>
    <t>Alien MAN - Deospray</t>
  </si>
  <si>
    <t>One Million - After Shave</t>
  </si>
  <si>
    <t>One Million - Showergel</t>
  </si>
  <si>
    <t>One Million - Deospray</t>
  </si>
  <si>
    <t>One Million - Deostick</t>
  </si>
  <si>
    <t>TiffANY &amp; Co for him in Love for him</t>
  </si>
  <si>
    <t>EROS Flame Eau de P. pour Homme (roter Flacon)</t>
  </si>
  <si>
    <t>YSL L`Homme - Deostick</t>
  </si>
  <si>
    <t>Colonia Classic -  Deostick</t>
  </si>
  <si>
    <t>Colonia Classic - Hair&amp;Bodyshampoo</t>
  </si>
  <si>
    <t>Colonia Classic - Deospray</t>
  </si>
  <si>
    <t>Si´ - Showergel</t>
  </si>
  <si>
    <t>Acqua di Gioa - Bodylotion</t>
  </si>
  <si>
    <t>Acqua di Gioa - Showergel</t>
  </si>
  <si>
    <t xml:space="preserve">Laura Biagiotti Forever - Bodylotion </t>
  </si>
  <si>
    <t>The Scent Femme - Bath &amp; Showergel</t>
  </si>
  <si>
    <t>Burberry her - Bodylotion</t>
  </si>
  <si>
    <t>SPLENDIDA  Tubereuse Mystique (blauer Flacon)</t>
  </si>
  <si>
    <t xml:space="preserve">au the´vert - Bodylotion </t>
  </si>
  <si>
    <t xml:space="preserve">au the´blanc - Bodylotion </t>
  </si>
  <si>
    <t xml:space="preserve">au the´blanc - Showergel </t>
  </si>
  <si>
    <t>Ck-one - Deostick ohne Alkohol</t>
  </si>
  <si>
    <t>Eau Dynamisante - Mousse Douche</t>
  </si>
  <si>
    <t>Eau Ressourcante - Creme Corps Veloute</t>
  </si>
  <si>
    <t>Eau Dynamisante - Deospray ohne Aluminium</t>
  </si>
  <si>
    <t>Eau des Jardins - Creme Corps Parfume</t>
  </si>
  <si>
    <t>Nomade - Deospray</t>
  </si>
  <si>
    <t>Nomade - Showergel</t>
  </si>
  <si>
    <t>Chloe - Showergel</t>
  </si>
  <si>
    <t>Chloe - Deospray</t>
  </si>
  <si>
    <t>Light blue - Showergel</t>
  </si>
  <si>
    <t>Light Blue - Refreshing Body Cream</t>
  </si>
  <si>
    <t>Girl of Now - Bodylotion</t>
  </si>
  <si>
    <t>Girl of Now - Showergel</t>
  </si>
  <si>
    <t>Girl of Now - Deospray</t>
  </si>
  <si>
    <t>Le Parfum - Luxury Body Cream</t>
  </si>
  <si>
    <t>Amo pour Femme - Showergel</t>
  </si>
  <si>
    <t>Scandal - Bodylotion</t>
  </si>
  <si>
    <t>Scandal - Showergel</t>
  </si>
  <si>
    <t>Ange ou Démon - Deospry</t>
  </si>
  <si>
    <t>Dahlia Noir - Shower Gel</t>
  </si>
  <si>
    <t>Very Irresistible - Body Lotion</t>
  </si>
  <si>
    <t>La petite Robe Noir - Bodylotion</t>
  </si>
  <si>
    <t>La petit Robe Noir - Showergel</t>
  </si>
  <si>
    <t>Shalimar - Bodylotion</t>
  </si>
  <si>
    <t>Shalimar - Showergel</t>
  </si>
  <si>
    <t>Twilly d´Hermes - Showercream</t>
  </si>
  <si>
    <t>Twilly d´Hermes - Bodylotion</t>
  </si>
  <si>
    <t>Twilly - parfümierte Seife</t>
  </si>
  <si>
    <t>Jardin Sur Le Toit - Bodylotion</t>
  </si>
  <si>
    <t>Eau des Merveilles - Bodylotion</t>
  </si>
  <si>
    <t>Eau des Merveilles - Deospray</t>
  </si>
  <si>
    <t>24 Faubourg - Bodylotion</t>
  </si>
  <si>
    <t>24 Foubourg - Bodycream</t>
  </si>
  <si>
    <t>24 Foubourg - Showergel</t>
  </si>
  <si>
    <t>24 Foubourg - Deospray</t>
  </si>
  <si>
    <t>Caleche - Bodylotion</t>
  </si>
  <si>
    <t>Caleche - Deospray</t>
  </si>
  <si>
    <t>Daisy (schwarzer Flacon)</t>
  </si>
  <si>
    <t>MIU MIU Twist - Bodylotion</t>
  </si>
  <si>
    <t>MIU MIU Twist - Showergel</t>
  </si>
  <si>
    <t>Léau Dissey Femme Classic (Milchglas Kegel)</t>
  </si>
  <si>
    <t>Léau Dissey - Bodylotion</t>
  </si>
  <si>
    <t>Léau Dissey - Deo Rollon</t>
  </si>
  <si>
    <t>TOY 2 - Bodylotion</t>
  </si>
  <si>
    <t>TOY 2 - Showergel</t>
  </si>
  <si>
    <t>Woman Black - Bodylotion im Spender</t>
  </si>
  <si>
    <t>Woman Black - Bath&amp;Showergel im Spender</t>
  </si>
  <si>
    <t>La Femme - Bodylotion</t>
  </si>
  <si>
    <t>Narciso - Showergel</t>
  </si>
  <si>
    <t>My Name - Bodylotion</t>
  </si>
  <si>
    <t>My Name - Showergel</t>
  </si>
  <si>
    <t>Valentino Donna - Bodylotion</t>
  </si>
  <si>
    <t>Valentino Donna - Showergel</t>
  </si>
  <si>
    <t>Bright Crystal - Bath &amp; Showergel</t>
  </si>
  <si>
    <t>Bright Crystal - Bodylotion</t>
  </si>
  <si>
    <t>Bright Crystal - Deostick ohne Alkohol</t>
  </si>
  <si>
    <t>this is her - Showergel</t>
  </si>
  <si>
    <t>this is her - Deospray</t>
  </si>
  <si>
    <r>
      <t>Diese GRATIS – LIEFERUNGEN erfolgen werktags -</t>
    </r>
    <r>
      <rPr>
        <b/>
        <sz val="16"/>
        <color indexed="25"/>
        <rFont val="Arial"/>
        <family val="2"/>
        <charset val="1"/>
      </rPr>
      <t xml:space="preserve"> </t>
    </r>
    <r>
      <rPr>
        <b/>
        <sz val="16"/>
        <color indexed="25"/>
        <rFont val="Arial"/>
        <family val="2"/>
      </rPr>
      <t>zwischen 8.00 - 14.30 Uhr!</t>
    </r>
  </si>
  <si>
    <t>Deospray AZZARO Wanted Girl</t>
  </si>
  <si>
    <t>Moisturizing &amp; Relaxing Facial Mask</t>
  </si>
  <si>
    <t>Intensive Feuchtigkeitsmaske mit Kokosmilch gegen Spannungsgefühl</t>
  </si>
  <si>
    <t>24h Bi Phase intense Feuchtigkeitspray</t>
  </si>
  <si>
    <t>2 Phasen Spray mit Hyaloron und ätherischen Ölen</t>
  </si>
  <si>
    <t>Serum Contour des Yeux</t>
  </si>
  <si>
    <t>Der pure Luxus für Jugend und Schönheit, glättet müde und trockene Augenpartie</t>
  </si>
  <si>
    <t>Creamy Cleansing Emulsion</t>
  </si>
  <si>
    <t>Bleu Noir for Him Eau de Parfum</t>
  </si>
  <si>
    <t>Lacoste pour  Femme</t>
  </si>
  <si>
    <t>in 7 trendigen Farben</t>
  </si>
  <si>
    <t>WASSERFESTER Augenkonturstift zum drehen</t>
  </si>
  <si>
    <t>GUCCI Bloom Ambrosia die Fiori</t>
  </si>
  <si>
    <t>Ein opolenter, atemberaubender Duft mit der Damaszener Rose, edler Iris, feiner Vanille und sinnlichen Moschus</t>
  </si>
  <si>
    <t>Ombre Leather</t>
  </si>
  <si>
    <t>Copper</t>
  </si>
  <si>
    <t>Goldener Comme de Garcon Flacon mit Galbanum, rosa Pfeffer, Tabakblätter, Johannisbeere und Veilchenblüten</t>
  </si>
  <si>
    <t>Goldener Comme de Garcon Flacon mit Galbanum, rosa Pfeffer, Tabakblätter, Johannsibeere und Veilchenblüten</t>
  </si>
  <si>
    <t>Gelee Cristalline</t>
  </si>
  <si>
    <t>Augenmakeup Entferner für die, die keine Öle vertragen</t>
  </si>
  <si>
    <t>Nourilys Creme Comfort 24h</t>
  </si>
  <si>
    <t>Reichhhaltige Gesichtscreme für sehr trockene Haut und ideal im Winter wenn die Heizperiode beginnt</t>
  </si>
  <si>
    <t>Lacoste pour Femme</t>
  </si>
  <si>
    <t>Daisy Love</t>
  </si>
  <si>
    <t>COSTUME NATIONAL Femme</t>
  </si>
  <si>
    <t>SCENT intense(schwarzer Flacon)</t>
  </si>
  <si>
    <t>Scent pour Femme</t>
  </si>
  <si>
    <t>COSTUME NATIONAL HOMME</t>
  </si>
  <si>
    <t>Costume National pour Homme</t>
  </si>
  <si>
    <t>Dieser klassische Herrenparfum ist eine Mischung aus indischen und asiatischen Duft Essenzen, Sinnlich und wie die Damen immer wieder behaupten sehr erotisierend!</t>
  </si>
  <si>
    <t>La petite Robe Noir Eau de Parfum Classic</t>
  </si>
  <si>
    <t>GUCCI Bloom</t>
  </si>
  <si>
    <t>Daisy Eau so fresh</t>
  </si>
  <si>
    <t>Nina(roter Apfel)</t>
  </si>
  <si>
    <t>Bodylotion Olympea</t>
  </si>
  <si>
    <t>Showergel Olympea</t>
  </si>
  <si>
    <t>LOEWE Homme</t>
  </si>
  <si>
    <t>LOEWE 7 pour Homme</t>
  </si>
  <si>
    <t>ACQUA di PORTOFINO</t>
  </si>
  <si>
    <t>212 NYC Woman</t>
  </si>
  <si>
    <t>Scent so Nude</t>
  </si>
  <si>
    <t>NEW</t>
  </si>
  <si>
    <t>Declaration Parfum Spray</t>
  </si>
  <si>
    <t>VALENTINO NIOR Oud Noir</t>
  </si>
  <si>
    <t>Diese beiden VALNETINO Düfte führen wir mit der Valentino Boutique exclusiv und sind ein einem edlen schwarzen Valentino Flacon</t>
  </si>
  <si>
    <t>VALENTINO Noir Absolu Musc Essence</t>
  </si>
  <si>
    <t>VALENTINO Noir Absolu Oud Essence</t>
  </si>
  <si>
    <t>Diese beiden Düfte führen wir und die Valentino Boutique exclusiv und sind einem edlen schwarz-goldenen Valentino Flacon verpackt</t>
  </si>
  <si>
    <t>40 Stk</t>
  </si>
  <si>
    <t>La nuit de L´Homme mit 100ml Showergel</t>
  </si>
  <si>
    <t>Jil Sander Sun Woman</t>
  </si>
  <si>
    <t># COSTUME NATIONAL</t>
  </si>
  <si>
    <t>Higher(Weißer Flacon)</t>
  </si>
  <si>
    <t>Red Wood Woman</t>
  </si>
  <si>
    <t>Bodylotion Red Wood Woman</t>
  </si>
  <si>
    <t>Showergel Red Wood Woman</t>
  </si>
  <si>
    <t>Green Wood Man</t>
  </si>
  <si>
    <t>Neu</t>
  </si>
  <si>
    <t>Deostick Green Wood Man</t>
  </si>
  <si>
    <t xml:space="preserve">100ml </t>
  </si>
  <si>
    <t>K by Dolce&amp;Gabbana - Deospray</t>
  </si>
  <si>
    <t xml:space="preserve">75m Edt. </t>
  </si>
  <si>
    <t>Jil -Sander Style</t>
  </si>
  <si>
    <t>Si´Passione(roter Flacon)</t>
  </si>
  <si>
    <t>VALENTINO Collection</t>
  </si>
  <si>
    <t>VALENTINO Noir Oud Essence</t>
  </si>
  <si>
    <t>VALENTINO NIOR Musc Essence</t>
  </si>
  <si>
    <t>VALENTINO Noir Musc Essence</t>
  </si>
  <si>
    <t xml:space="preserve">Eli SAAB </t>
  </si>
  <si>
    <t>Girl of now Shine</t>
  </si>
  <si>
    <t>Tommy now Girl new Editon</t>
  </si>
  <si>
    <t>Tommy now Girl new Edition</t>
  </si>
  <si>
    <t>100mlEdt.</t>
  </si>
  <si>
    <t xml:space="preserve">BOSS The Scent </t>
  </si>
  <si>
    <t>90mlEdt.</t>
  </si>
  <si>
    <t>BOTTEGA VENETA</t>
  </si>
  <si>
    <t>TIFFANY&amp;Co Parfumes</t>
  </si>
  <si>
    <t>2x40ml Edt.</t>
  </si>
  <si>
    <t>Le Male Travel Set</t>
  </si>
  <si>
    <t>Light blue intense pour Femme</t>
  </si>
  <si>
    <t>Light Blue pour Femme</t>
  </si>
  <si>
    <t>The one pour Femme</t>
  </si>
  <si>
    <t xml:space="preserve">Cool Water Classic The coolest Editon </t>
  </si>
  <si>
    <t>Cool Water Classic the Coolest Edtion</t>
  </si>
  <si>
    <t>Aqva(dunkelgrüner Flacon)</t>
  </si>
  <si>
    <t>150mlEdt.</t>
  </si>
  <si>
    <t xml:space="preserve">Marken Damen und Herrendüfte </t>
  </si>
  <si>
    <t>L´air du Temps(klassische gelbe Verpackung) Eau de Parfum</t>
  </si>
  <si>
    <t>L´air du Temps(klassische gelbe Verpackung)Eau de Toilette</t>
  </si>
  <si>
    <t>Ricci Ricci</t>
  </si>
  <si>
    <t>212 Classic Woman</t>
  </si>
  <si>
    <t>Bucheron pour Femme(dunkelblaue Veerpackung)</t>
  </si>
  <si>
    <t xml:space="preserve">Santos de CARTIER Concentre </t>
  </si>
  <si>
    <t>weitere Christmas Special siehe unter Herrendüfte Yves Saint Laurent</t>
  </si>
  <si>
    <t>Perfumed Bodylotion Bottega Veneta</t>
  </si>
  <si>
    <t>Perfumed Showergel Bottega Veneta</t>
  </si>
  <si>
    <t>Botteaga Veneta Illusione Femme</t>
  </si>
  <si>
    <t xml:space="preserve">Bodylotion Illusione </t>
  </si>
  <si>
    <t>Bottega Veneta Illusone Homme</t>
  </si>
  <si>
    <t>After Shave Balm Illusione Homme</t>
  </si>
  <si>
    <t>Hair&amp;Bodyshampoo Illusione Homme</t>
  </si>
  <si>
    <t>Tom FORD White Patchouli</t>
  </si>
  <si>
    <t>Pure DKNY Pure Verbena (silberner Deckel)</t>
  </si>
  <si>
    <t>67ml Edp.</t>
  </si>
  <si>
    <t>Youth Dew</t>
  </si>
  <si>
    <t xml:space="preserve">GUCCI Memoire dúne odeur -Bath&amp;Showwergel </t>
  </si>
  <si>
    <t>Eau Dynamisyante - Bodylotion</t>
  </si>
  <si>
    <t>Botteled Classic</t>
  </si>
  <si>
    <t>Tom FORD Oud Woud</t>
  </si>
  <si>
    <t>Pure DKNY Pure Verbena (silber Deckel)</t>
  </si>
  <si>
    <t>Very Irresistible (Pinke  Verpackung)</t>
  </si>
  <si>
    <t>Very Irresistible ( violette Verpackung)</t>
  </si>
  <si>
    <t>Fahrenheit Classic (erst wieder ab 15. Februar 2020 Lieferbar)</t>
  </si>
  <si>
    <t>Coach Man classic(schwarzer Flacon)</t>
  </si>
  <si>
    <t>EROS( trürkis-grüner Flacon)</t>
  </si>
  <si>
    <t>EROS(türkis-grüner Flacon)</t>
  </si>
  <si>
    <t>Tresor la Nuit a la folie</t>
  </si>
  <si>
    <t>Tresor la Nit a la folie</t>
  </si>
  <si>
    <t>La vie est belle L´eau de Parfum Classic</t>
  </si>
  <si>
    <t>Der freie Geist eines frechen Parfumes aus dem Hause Hermes, mit markantem Ingwer, köstlicher Tuberose und egelgantem Sandelholz</t>
  </si>
  <si>
    <t>Der würzige Geist eines frechen Parfumes aus dem  Hause Hermes mit vibrierendem rosa Pfeffer, zarter Rose und verführerischem Patschuli</t>
  </si>
  <si>
    <t>Das Kultlabel hat mit dem neuen Duft Red Wood eine frische Komposition aus pinkem Pfeffer, Cranberry, Lychees, Magnolia, Moschus und Amber Holz</t>
  </si>
  <si>
    <t>Das Kultlabel hat mit dem neuen Duft Green Wood eine frisch-herbe Komposition geschaffen aus Lemon, Bourbon Pfeffer, Zedernholz, Vetiver, Ambrox und Moschus</t>
  </si>
  <si>
    <t>Angel Stern</t>
  </si>
  <si>
    <t>Angel Stern nachfüllbar</t>
  </si>
  <si>
    <t>Jänner Specials, siehe unter Damendüfte Bottega Veneta</t>
  </si>
  <si>
    <t>Jänner Specials, siehe unter Damendüfte Loewe</t>
  </si>
  <si>
    <t>Jänner Specials, siehe unter Damendüfte Tiffany&amp;Co.</t>
  </si>
  <si>
    <t>Sonder  Angebote  bis 27.01.20</t>
  </si>
  <si>
    <t>Sonder  Angebote bis 27.01.20</t>
  </si>
  <si>
    <t>JÄNNER 2020</t>
  </si>
  <si>
    <t>Aktion  bis 27.01.20</t>
  </si>
  <si>
    <t>8,oo Uhr und 14,oo Uhr</t>
  </si>
  <si>
    <r>
      <rPr>
        <b/>
        <i/>
        <sz val="24"/>
        <color theme="1"/>
        <rFont val="Cambria"/>
        <family val="1"/>
      </rPr>
      <t>€ 99,-</t>
    </r>
    <r>
      <rPr>
        <b/>
        <i/>
        <sz val="20"/>
        <color rgb="FFCC0000"/>
        <rFont val="Cambria"/>
        <family val="1"/>
      </rPr>
      <t xml:space="preserve"> innerhalb von WIEN</t>
    </r>
    <r>
      <rPr>
        <b/>
        <i/>
        <sz val="14"/>
        <color indexed="25"/>
        <rFont val="Cambria"/>
        <family val="1"/>
        <charset val="1"/>
      </rPr>
      <t>)</t>
    </r>
  </si>
  <si>
    <t>DIOR Sauvage(schwarzer Flacon)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</si>
</sst>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 %"/>
    <numFmt numFmtId="165" formatCode="[$€-C07]\ #,##0.00;[Red]\-[$€-C07]\ #,##0.00"/>
  </numFmts>
  <fonts count="169" x14ac:knownFonts="1">
    <font>
      <sz val="10"/>
      <name val="Arial"/>
      <family val="2"/>
    </font>
    <font>
      <i/>
      <sz val="13"/>
      <color indexed="8"/>
      <name val="Palatino Linotype"/>
      <family val="1"/>
      <charset val="1"/>
    </font>
    <font>
      <sz val="12"/>
      <color indexed="55"/>
      <name val="MV Boli"/>
    </font>
    <font>
      <i/>
      <sz val="14"/>
      <color indexed="8"/>
      <name val="MV Boli"/>
    </font>
    <font>
      <b/>
      <i/>
      <sz val="14"/>
      <color indexed="25"/>
      <name val="Segoe Print"/>
    </font>
    <font>
      <b/>
      <i/>
      <sz val="14"/>
      <color indexed="32"/>
      <name val="Segoe Print"/>
    </font>
    <font>
      <sz val="12"/>
      <color indexed="25"/>
      <name val="MV Boli"/>
    </font>
    <font>
      <b/>
      <i/>
      <sz val="15"/>
      <color indexed="37"/>
      <name val="Segoe UI"/>
      <family val="2"/>
      <charset val="1"/>
    </font>
    <font>
      <b/>
      <i/>
      <sz val="12"/>
      <color indexed="37"/>
      <name val="Segoe UI Historic"/>
      <family val="2"/>
      <charset val="1"/>
    </font>
    <font>
      <b/>
      <u/>
      <sz val="12"/>
      <color indexed="32"/>
      <name val="MV Boli"/>
    </font>
    <font>
      <b/>
      <i/>
      <u/>
      <sz val="12"/>
      <color indexed="37"/>
      <name val="MV Boli"/>
    </font>
    <font>
      <strike/>
      <sz val="12"/>
      <color indexed="8"/>
      <name val="MV Boli"/>
    </font>
    <font>
      <b/>
      <i/>
      <sz val="14"/>
      <color indexed="25"/>
      <name val="Palatino Linotype"/>
      <family val="1"/>
      <charset val="1"/>
    </font>
    <font>
      <b/>
      <i/>
      <sz val="14"/>
      <color indexed="32"/>
      <name val="Palatino Linotype"/>
      <family val="1"/>
      <charset val="1"/>
    </font>
    <font>
      <b/>
      <i/>
      <sz val="13"/>
      <color indexed="32"/>
      <name val="Palatino Linotype"/>
      <family val="1"/>
      <charset val="1"/>
    </font>
    <font>
      <b/>
      <i/>
      <sz val="13"/>
      <color indexed="37"/>
      <name val="Palatino Linotype"/>
      <family val="1"/>
      <charset val="1"/>
    </font>
    <font>
      <sz val="12"/>
      <color indexed="19"/>
      <name val="MV Boli"/>
    </font>
    <font>
      <b/>
      <i/>
      <sz val="20"/>
      <color indexed="19"/>
      <name val="Segoe Print"/>
    </font>
    <font>
      <b/>
      <i/>
      <sz val="14"/>
      <color indexed="19"/>
      <name val="Segoe Print"/>
    </font>
    <font>
      <b/>
      <i/>
      <sz val="14"/>
      <color indexed="19"/>
      <name val="Palatino Linotype"/>
      <family val="1"/>
      <charset val="1"/>
    </font>
    <font>
      <b/>
      <sz val="13"/>
      <color indexed="18"/>
      <name val="Segoe Script"/>
      <family val="4"/>
      <charset val="1"/>
    </font>
    <font>
      <i/>
      <sz val="13"/>
      <color indexed="25"/>
      <name val="Palatino Linotype"/>
      <family val="1"/>
      <charset val="1"/>
    </font>
    <font>
      <b/>
      <sz val="13"/>
      <color indexed="59"/>
      <name val="Segoe Script"/>
      <family val="4"/>
      <charset val="1"/>
    </font>
    <font>
      <b/>
      <i/>
      <sz val="16"/>
      <color indexed="8"/>
      <name val="Arial"/>
      <family val="2"/>
      <charset val="1"/>
    </font>
    <font>
      <b/>
      <i/>
      <u/>
      <sz val="16"/>
      <color indexed="8"/>
      <name val="Arial"/>
      <family val="2"/>
      <charset val="1"/>
    </font>
    <font>
      <sz val="10"/>
      <color indexed="8"/>
      <name val="Arial"/>
      <family val="2"/>
      <charset val="1"/>
    </font>
    <font>
      <sz val="10"/>
      <color indexed="8"/>
      <name val="Cambria"/>
      <family val="1"/>
      <charset val="1"/>
    </font>
    <font>
      <b/>
      <i/>
      <sz val="16"/>
      <color indexed="8"/>
      <name val="Cambria"/>
      <family val="1"/>
      <charset val="1"/>
    </font>
    <font>
      <sz val="16"/>
      <color indexed="8"/>
      <name val="Cambria"/>
      <family val="1"/>
      <charset val="1"/>
    </font>
    <font>
      <b/>
      <i/>
      <sz val="18"/>
      <color indexed="8"/>
      <name val="Cambria"/>
      <family val="1"/>
      <charset val="1"/>
    </font>
    <font>
      <b/>
      <i/>
      <u/>
      <sz val="18"/>
      <color indexed="25"/>
      <name val="Cambria"/>
      <family val="1"/>
      <charset val="1"/>
    </font>
    <font>
      <sz val="16"/>
      <color indexed="8"/>
      <name val="Palatino Linotype"/>
      <family val="1"/>
      <charset val="1"/>
    </font>
    <font>
      <sz val="14"/>
      <color indexed="8"/>
      <name val="Cambria"/>
      <family val="1"/>
      <charset val="1"/>
    </font>
    <font>
      <sz val="12"/>
      <color indexed="8"/>
      <name val="Cambria"/>
      <family val="1"/>
      <charset val="1"/>
    </font>
    <font>
      <sz val="18"/>
      <color indexed="8"/>
      <name val="Cambria"/>
      <family val="1"/>
      <charset val="1"/>
    </font>
    <font>
      <sz val="10"/>
      <name val="Cambria"/>
      <family val="1"/>
      <charset val="1"/>
    </font>
    <font>
      <b/>
      <i/>
      <u/>
      <sz val="16"/>
      <name val="Cambria"/>
      <family val="1"/>
      <charset val="1"/>
    </font>
    <font>
      <sz val="16"/>
      <name val="Cambria"/>
      <family val="1"/>
      <charset val="1"/>
    </font>
    <font>
      <sz val="12"/>
      <name val="Cambria"/>
      <family val="1"/>
      <charset val="1"/>
    </font>
    <font>
      <b/>
      <i/>
      <sz val="16"/>
      <name val="Cambria"/>
      <family val="1"/>
      <charset val="1"/>
    </font>
    <font>
      <i/>
      <sz val="10"/>
      <color indexed="8"/>
      <name val="Cambria"/>
      <family val="1"/>
      <charset val="1"/>
    </font>
    <font>
      <i/>
      <sz val="12"/>
      <color indexed="8"/>
      <name val="Cambria"/>
      <family val="1"/>
      <charset val="1"/>
    </font>
    <font>
      <sz val="24"/>
      <name val="Cambria"/>
      <family val="1"/>
      <charset val="1"/>
    </font>
    <font>
      <b/>
      <i/>
      <sz val="14"/>
      <color indexed="25"/>
      <name val="Cambria"/>
      <family val="1"/>
      <charset val="1"/>
    </font>
    <font>
      <b/>
      <i/>
      <sz val="14"/>
      <color indexed="8"/>
      <name val="Cambria"/>
      <family val="1"/>
      <charset val="1"/>
    </font>
    <font>
      <b/>
      <sz val="15"/>
      <color indexed="8"/>
      <name val="Palatino Linotype"/>
      <family val="1"/>
      <charset val="1"/>
    </font>
    <font>
      <b/>
      <sz val="12"/>
      <color indexed="8"/>
      <name val="Cambria"/>
      <family val="1"/>
      <charset val="1"/>
    </font>
    <font>
      <b/>
      <sz val="14"/>
      <color indexed="25"/>
      <name val="Palatino Linotype"/>
      <family val="1"/>
      <charset val="1"/>
    </font>
    <font>
      <b/>
      <sz val="16"/>
      <color indexed="8"/>
      <name val="Palatino Linotype"/>
      <family val="1"/>
      <charset val="1"/>
    </font>
    <font>
      <b/>
      <u/>
      <sz val="16"/>
      <color indexed="8"/>
      <name val="Palatino Linotype"/>
      <family val="1"/>
      <charset val="1"/>
    </font>
    <font>
      <b/>
      <sz val="14"/>
      <color indexed="8"/>
      <name val="Palatino Linotype"/>
      <family val="1"/>
      <charset val="1"/>
    </font>
    <font>
      <b/>
      <i/>
      <u/>
      <sz val="11"/>
      <color indexed="8"/>
      <name val="Cambria"/>
      <family val="1"/>
      <charset val="1"/>
    </font>
    <font>
      <b/>
      <i/>
      <u/>
      <sz val="17"/>
      <color indexed="25"/>
      <name val="Cambria"/>
      <family val="1"/>
      <charset val="1"/>
    </font>
    <font>
      <b/>
      <i/>
      <u/>
      <sz val="12"/>
      <color indexed="16"/>
      <name val="Cambria"/>
      <family val="1"/>
      <charset val="1"/>
    </font>
    <font>
      <b/>
      <i/>
      <u/>
      <sz val="10"/>
      <color indexed="16"/>
      <name val="Cambria"/>
      <family val="1"/>
      <charset val="1"/>
    </font>
    <font>
      <b/>
      <sz val="14"/>
      <color indexed="25"/>
      <name val="Segoe Script"/>
      <family val="4"/>
      <charset val="1"/>
    </font>
    <font>
      <b/>
      <i/>
      <sz val="14"/>
      <color indexed="18"/>
      <name val="Segoe Script"/>
      <family val="4"/>
      <charset val="1"/>
    </font>
    <font>
      <b/>
      <i/>
      <sz val="14"/>
      <color indexed="19"/>
      <name val="Segoe Script"/>
      <family val="4"/>
      <charset val="1"/>
    </font>
    <font>
      <i/>
      <sz val="14"/>
      <color indexed="8"/>
      <name val="Segoe Script"/>
      <family val="4"/>
      <charset val="1"/>
    </font>
    <font>
      <b/>
      <i/>
      <sz val="14"/>
      <color indexed="8"/>
      <name val="Segoe Script"/>
      <family val="4"/>
      <charset val="1"/>
    </font>
    <font>
      <sz val="13"/>
      <color indexed="25"/>
      <name val="MV Boli"/>
    </font>
    <font>
      <b/>
      <i/>
      <sz val="14"/>
      <color indexed="8"/>
      <name val="MV Boli"/>
    </font>
    <font>
      <b/>
      <sz val="22"/>
      <color indexed="25"/>
      <name val="Segoe Script"/>
      <family val="4"/>
      <charset val="1"/>
    </font>
    <font>
      <b/>
      <i/>
      <sz val="22"/>
      <color indexed="18"/>
      <name val="Segoe Script"/>
      <family val="4"/>
      <charset val="1"/>
    </font>
    <font>
      <b/>
      <i/>
      <sz val="22"/>
      <color indexed="17"/>
      <name val="Segoe Script"/>
      <family val="4"/>
      <charset val="1"/>
    </font>
    <font>
      <b/>
      <i/>
      <sz val="13"/>
      <color indexed="8"/>
      <name val="Segoe Script"/>
      <family val="4"/>
      <charset val="1"/>
    </font>
    <font>
      <b/>
      <i/>
      <sz val="14"/>
      <color indexed="36"/>
      <name val="Segoe Script"/>
      <family val="4"/>
      <charset val="1"/>
    </font>
    <font>
      <u/>
      <sz val="16"/>
      <color indexed="30"/>
      <name val="Arial"/>
      <family val="2"/>
      <charset val="1"/>
    </font>
    <font>
      <b/>
      <i/>
      <sz val="13"/>
      <color indexed="18"/>
      <name val="Segoe Script"/>
      <family val="4"/>
      <charset val="1"/>
    </font>
    <font>
      <b/>
      <i/>
      <sz val="14"/>
      <color indexed="60"/>
      <name val="Segoe Script"/>
      <family val="4"/>
      <charset val="1"/>
    </font>
    <font>
      <i/>
      <sz val="13"/>
      <color indexed="8"/>
      <name val="Segoe Script"/>
      <family val="4"/>
      <charset val="1"/>
    </font>
    <font>
      <b/>
      <i/>
      <sz val="13"/>
      <color indexed="19"/>
      <name val="Segoe Script"/>
      <family val="4"/>
      <charset val="1"/>
    </font>
    <font>
      <b/>
      <sz val="13"/>
      <color indexed="25"/>
      <name val="Segoe Script"/>
      <family val="4"/>
      <charset val="1"/>
    </font>
    <font>
      <sz val="13"/>
      <name val="Palatino Linotype"/>
      <family val="1"/>
      <charset val="1"/>
    </font>
    <font>
      <sz val="10"/>
      <color indexed="9"/>
      <name val="Arial"/>
      <family val="2"/>
      <charset val="1"/>
    </font>
    <font>
      <i/>
      <sz val="11"/>
      <color indexed="32"/>
      <name val="Palatino Linotype"/>
      <family val="1"/>
      <charset val="1"/>
    </font>
    <font>
      <b/>
      <i/>
      <sz val="22"/>
      <color indexed="25"/>
      <name val="Segoe Print"/>
    </font>
    <font>
      <b/>
      <sz val="12"/>
      <color indexed="25"/>
      <name val="MV Boli"/>
    </font>
    <font>
      <sz val="11"/>
      <color indexed="8"/>
      <name val="Palatino Linotype"/>
      <family val="1"/>
      <charset val="1"/>
    </font>
    <font>
      <b/>
      <i/>
      <u/>
      <sz val="14"/>
      <color indexed="25"/>
      <name val="Palatino Linotype"/>
      <family val="1"/>
      <charset val="1"/>
    </font>
    <font>
      <b/>
      <sz val="12"/>
      <color indexed="32"/>
      <name val="Palatino Linotype"/>
      <family val="1"/>
      <charset val="1"/>
    </font>
    <font>
      <b/>
      <u/>
      <sz val="12"/>
      <color indexed="32"/>
      <name val="Palatino Linotype"/>
      <family val="1"/>
      <charset val="1"/>
    </font>
    <font>
      <i/>
      <sz val="13"/>
      <color indexed="9"/>
      <name val="Palatino Linotype"/>
      <family val="1"/>
      <charset val="1"/>
    </font>
    <font>
      <sz val="12"/>
      <color indexed="25"/>
      <name val="Segoe Print"/>
    </font>
    <font>
      <b/>
      <i/>
      <u/>
      <sz val="12"/>
      <color indexed="32"/>
      <name val="MV Boli"/>
    </font>
    <font>
      <b/>
      <i/>
      <sz val="13"/>
      <color indexed="37"/>
      <name val="Segoe UI"/>
      <family val="2"/>
      <charset val="1"/>
    </font>
    <font>
      <b/>
      <i/>
      <sz val="28"/>
      <color indexed="55"/>
      <name val="MV Boli"/>
    </font>
    <font>
      <sz val="12"/>
      <color indexed="37"/>
      <name val="MV Boli"/>
    </font>
    <font>
      <i/>
      <sz val="10"/>
      <color indexed="8"/>
      <name val="Palatino Linotype"/>
      <family val="1"/>
      <charset val="1"/>
    </font>
    <font>
      <b/>
      <u/>
      <sz val="13"/>
      <color indexed="37"/>
      <name val="MV Boli"/>
    </font>
    <font>
      <sz val="13"/>
      <color indexed="37"/>
      <name val="Arial"/>
      <family val="2"/>
      <charset val="1"/>
    </font>
    <font>
      <b/>
      <i/>
      <sz val="22"/>
      <color indexed="32"/>
      <name val="Segoe Print"/>
    </font>
    <font>
      <b/>
      <i/>
      <u/>
      <sz val="14"/>
      <color indexed="32"/>
      <name val="Palatino Linotype"/>
      <family val="1"/>
      <charset val="1"/>
    </font>
    <font>
      <b/>
      <sz val="12"/>
      <color indexed="37"/>
      <name val="Palatino Linotype"/>
      <family val="1"/>
      <charset val="1"/>
    </font>
    <font>
      <b/>
      <u/>
      <sz val="12"/>
      <color indexed="37"/>
      <name val="Palatino Linotype"/>
      <family val="1"/>
      <charset val="1"/>
    </font>
    <font>
      <i/>
      <sz val="13"/>
      <color indexed="8"/>
      <name val="Georgia"/>
      <family val="1"/>
      <charset val="1"/>
    </font>
    <font>
      <sz val="16"/>
      <color indexed="8"/>
      <name val="Georgia"/>
      <family val="1"/>
      <charset val="1"/>
    </font>
    <font>
      <b/>
      <u/>
      <sz val="11"/>
      <color indexed="25"/>
      <name val="Georgia"/>
      <family val="1"/>
      <charset val="1"/>
    </font>
    <font>
      <strike/>
      <sz val="12"/>
      <color indexed="8"/>
      <name val="Georgia"/>
      <family val="1"/>
      <charset val="1"/>
    </font>
    <font>
      <b/>
      <i/>
      <sz val="14"/>
      <color indexed="25"/>
      <name val="Georgia"/>
      <family val="1"/>
      <charset val="1"/>
    </font>
    <font>
      <b/>
      <i/>
      <sz val="14"/>
      <color indexed="32"/>
      <name val="Georgia"/>
      <family val="1"/>
      <charset val="1"/>
    </font>
    <font>
      <i/>
      <sz val="10"/>
      <color indexed="8"/>
      <name val="Georgia"/>
      <family val="1"/>
      <charset val="1"/>
    </font>
    <font>
      <sz val="10"/>
      <color indexed="25"/>
      <name val="Georgia"/>
      <family val="1"/>
      <charset val="1"/>
    </font>
    <font>
      <b/>
      <u/>
      <sz val="16"/>
      <color indexed="25"/>
      <name val="Georgia"/>
      <family val="1"/>
      <charset val="1"/>
    </font>
    <font>
      <b/>
      <sz val="11"/>
      <color indexed="25"/>
      <name val="Georgia"/>
      <family val="1"/>
      <charset val="1"/>
    </font>
    <font>
      <i/>
      <sz val="11"/>
      <color indexed="8"/>
      <name val="Georgia"/>
      <family val="1"/>
      <charset val="1"/>
    </font>
    <font>
      <b/>
      <i/>
      <u/>
      <sz val="13"/>
      <color indexed="25"/>
      <name val="Georgia"/>
      <family val="1"/>
      <charset val="1"/>
    </font>
    <font>
      <b/>
      <i/>
      <u/>
      <sz val="13"/>
      <color indexed="32"/>
      <name val="Georgia"/>
      <family val="1"/>
      <charset val="1"/>
    </font>
    <font>
      <i/>
      <sz val="14"/>
      <color indexed="8"/>
      <name val="Georgia"/>
      <family val="1"/>
      <charset val="1"/>
    </font>
    <font>
      <b/>
      <u/>
      <sz val="14"/>
      <color indexed="25"/>
      <name val="Georgia"/>
      <family val="1"/>
      <charset val="1"/>
    </font>
    <font>
      <strike/>
      <sz val="14"/>
      <color indexed="8"/>
      <name val="Georgia"/>
      <family val="1"/>
      <charset val="1"/>
    </font>
    <font>
      <sz val="14"/>
      <color indexed="8"/>
      <name val="Georgia"/>
      <family val="1"/>
      <charset val="1"/>
    </font>
    <font>
      <i/>
      <sz val="11"/>
      <color indexed="20"/>
      <name val="Georgia"/>
      <family val="1"/>
      <charset val="1"/>
    </font>
    <font>
      <b/>
      <sz val="14"/>
      <color indexed="25"/>
      <name val="Georgia"/>
      <family val="1"/>
      <charset val="1"/>
    </font>
    <font>
      <i/>
      <sz val="11"/>
      <color indexed="19"/>
      <name val="Georgia"/>
      <family val="1"/>
      <charset val="1"/>
    </font>
    <font>
      <b/>
      <sz val="14"/>
      <color indexed="57"/>
      <name val="Georgia"/>
      <family val="1"/>
      <charset val="1"/>
    </font>
    <font>
      <b/>
      <i/>
      <sz val="14"/>
      <color indexed="57"/>
      <name val="Georgia"/>
      <family val="1"/>
      <charset val="1"/>
    </font>
    <font>
      <b/>
      <i/>
      <sz val="14"/>
      <color indexed="23"/>
      <name val="Georgia"/>
      <family val="1"/>
      <charset val="1"/>
    </font>
    <font>
      <i/>
      <sz val="11"/>
      <color indexed="48"/>
      <name val="Georgia"/>
      <family val="1"/>
      <charset val="1"/>
    </font>
    <font>
      <b/>
      <sz val="14"/>
      <color indexed="32"/>
      <name val="Georgia"/>
      <family val="1"/>
      <charset val="1"/>
    </font>
    <font>
      <b/>
      <i/>
      <u/>
      <sz val="11"/>
      <color indexed="37"/>
      <name val="Georgia"/>
      <family val="1"/>
      <charset val="1"/>
    </font>
    <font>
      <b/>
      <i/>
      <sz val="14"/>
      <color indexed="37"/>
      <name val="Georgia"/>
      <family val="1"/>
      <charset val="1"/>
    </font>
    <font>
      <b/>
      <i/>
      <sz val="22"/>
      <color indexed="19"/>
      <name val="Segoe Print"/>
    </font>
    <font>
      <sz val="11"/>
      <color indexed="8"/>
      <name val="Arial"/>
      <family val="2"/>
      <charset val="1"/>
    </font>
    <font>
      <b/>
      <i/>
      <u/>
      <sz val="14"/>
      <color indexed="19"/>
      <name val="Palatino Linotype"/>
      <family val="1"/>
      <charset val="1"/>
    </font>
    <font>
      <b/>
      <i/>
      <u/>
      <sz val="12"/>
      <color indexed="37"/>
      <name val="Palatino Linotype"/>
      <family val="1"/>
      <charset val="1"/>
    </font>
    <font>
      <b/>
      <i/>
      <sz val="18"/>
      <color indexed="19"/>
      <name val="Segoe Print"/>
    </font>
    <font>
      <b/>
      <i/>
      <sz val="13"/>
      <color indexed="19"/>
      <name val="Segoe Print"/>
    </font>
    <font>
      <b/>
      <i/>
      <sz val="20"/>
      <color indexed="17"/>
      <name val="Segoe Print"/>
    </font>
    <font>
      <b/>
      <sz val="12"/>
      <color indexed="37"/>
      <name val="Segoe UI Historic"/>
      <family val="2"/>
      <charset val="1"/>
    </font>
    <font>
      <i/>
      <sz val="14"/>
      <color indexed="8"/>
      <name val="Palatino Linotype"/>
      <family val="1"/>
      <charset val="1"/>
    </font>
    <font>
      <b/>
      <i/>
      <sz val="16"/>
      <color indexed="19"/>
      <name val="Segoe Print"/>
    </font>
    <font>
      <u/>
      <sz val="12"/>
      <color indexed="8"/>
      <name val="MV Boli"/>
    </font>
    <font>
      <b/>
      <u/>
      <sz val="11"/>
      <color indexed="54"/>
      <name val="MV Boli"/>
    </font>
    <font>
      <b/>
      <u/>
      <sz val="12"/>
      <color indexed="37"/>
      <name val="MV Boli"/>
    </font>
    <font>
      <sz val="11"/>
      <color indexed="8"/>
      <name val="MV Boli"/>
    </font>
    <font>
      <b/>
      <i/>
      <sz val="16"/>
      <color indexed="8"/>
      <name val="Palatino Linotype"/>
      <family val="1"/>
    </font>
    <font>
      <b/>
      <i/>
      <u/>
      <sz val="16"/>
      <color indexed="8"/>
      <name val="Palatino Linotype"/>
      <family val="1"/>
    </font>
    <font>
      <b/>
      <sz val="15"/>
      <color indexed="8"/>
      <name val="Palatino Linotype"/>
      <family val="1"/>
    </font>
    <font>
      <b/>
      <u/>
      <sz val="16"/>
      <color indexed="25"/>
      <name val="Georgia"/>
      <family val="1"/>
    </font>
    <font>
      <b/>
      <i/>
      <sz val="14"/>
      <color indexed="17"/>
      <name val="Segoe Script"/>
      <family val="4"/>
      <charset val="1"/>
    </font>
    <font>
      <b/>
      <i/>
      <sz val="12"/>
      <name val="Segoe Print"/>
    </font>
    <font>
      <b/>
      <i/>
      <sz val="13"/>
      <color indexed="36"/>
      <name val="Segoe Script"/>
      <family val="4"/>
      <charset val="1"/>
    </font>
    <font>
      <sz val="8"/>
      <name val="Arial"/>
      <family val="2"/>
    </font>
    <font>
      <b/>
      <i/>
      <u/>
      <sz val="14"/>
      <color indexed="25"/>
      <name val="Segoe Script"/>
      <family val="4"/>
    </font>
    <font>
      <b/>
      <sz val="11"/>
      <color indexed="25"/>
      <name val="MV Boli"/>
    </font>
    <font>
      <b/>
      <sz val="11"/>
      <color indexed="36"/>
      <name val="Segoe Script"/>
      <family val="4"/>
      <charset val="1"/>
    </font>
    <font>
      <b/>
      <sz val="11"/>
      <color indexed="25"/>
      <name val="Segoe Script"/>
      <family val="4"/>
      <charset val="1"/>
    </font>
    <font>
      <b/>
      <i/>
      <sz val="11"/>
      <color indexed="8"/>
      <name val="MV Boli"/>
    </font>
    <font>
      <b/>
      <i/>
      <sz val="11"/>
      <color indexed="18"/>
      <name val="Segoe Script"/>
      <family val="4"/>
      <charset val="1"/>
    </font>
    <font>
      <b/>
      <sz val="11"/>
      <color indexed="18"/>
      <name val="Segoe Script"/>
      <family val="4"/>
    </font>
    <font>
      <b/>
      <i/>
      <sz val="11"/>
      <color indexed="17"/>
      <name val="Segoe Script"/>
      <family val="4"/>
      <charset val="1"/>
    </font>
    <font>
      <b/>
      <i/>
      <u/>
      <sz val="14"/>
      <color indexed="17"/>
      <name val="Segoe Script"/>
      <family val="4"/>
      <charset val="1"/>
    </font>
    <font>
      <b/>
      <sz val="16"/>
      <color indexed="25"/>
      <name val="Arial"/>
      <family val="2"/>
      <charset val="1"/>
    </font>
    <font>
      <b/>
      <sz val="16"/>
      <color indexed="25"/>
      <name val="Arial"/>
      <family val="2"/>
    </font>
    <font>
      <b/>
      <sz val="15"/>
      <color indexed="25"/>
      <name val="Cambria"/>
      <family val="1"/>
    </font>
    <font>
      <i/>
      <sz val="12"/>
      <color theme="1"/>
      <name val="MV Boli"/>
    </font>
    <font>
      <b/>
      <i/>
      <sz val="20"/>
      <color rgb="FFC00000"/>
      <name val="Cambria"/>
      <family val="1"/>
      <charset val="1"/>
    </font>
    <font>
      <b/>
      <sz val="15"/>
      <color rgb="FF000000"/>
      <name val="Palatino Linotype"/>
      <family val="1"/>
    </font>
    <font>
      <sz val="12"/>
      <color rgb="FF0070C0"/>
      <name val="MV Boli"/>
    </font>
    <font>
      <sz val="12"/>
      <color rgb="FFC00000"/>
      <name val="MV Boli"/>
    </font>
    <font>
      <b/>
      <i/>
      <u/>
      <sz val="14"/>
      <color rgb="FF002060"/>
      <name val="Segoe Script"/>
      <family val="4"/>
    </font>
    <font>
      <i/>
      <sz val="11"/>
      <color theme="1"/>
      <name val="MV Boli"/>
    </font>
    <font>
      <b/>
      <sz val="16"/>
      <color rgb="FFCC0000"/>
      <name val="Cambria"/>
      <family val="1"/>
      <charset val="1"/>
    </font>
    <font>
      <b/>
      <i/>
      <shadow/>
      <u/>
      <sz val="24"/>
      <color rgb="FFC00000"/>
      <name val="Palatino Linotype"/>
      <family val="1"/>
    </font>
    <font>
      <b/>
      <i/>
      <sz val="20"/>
      <color rgb="FFCC0000"/>
      <name val="Cambria"/>
      <family val="1"/>
    </font>
    <font>
      <b/>
      <i/>
      <sz val="14"/>
      <color indexed="25"/>
      <name val="Cambria"/>
      <family val="1"/>
    </font>
    <font>
      <b/>
      <i/>
      <sz val="20"/>
      <color theme="1"/>
      <name val="Cambria"/>
      <family val="1"/>
    </font>
    <font>
      <b/>
      <i/>
      <sz val="24"/>
      <color theme="1"/>
      <name val="Cambria"/>
      <family val="1"/>
    </font>
  </fonts>
  <fills count="5">
    <fill>
      <patternFill patternType="none"/>
    </fill>
    <fill>
      <patternFill patternType="gray125"/>
    </fill>
    <fill>
      <patternFill patternType="solid">
        <fgColor indexed="43"/>
        <bgColor indexed="26"/>
      </patternFill>
    </fill>
    <fill>
      <patternFill patternType="solid">
        <fgColor indexed="26"/>
        <bgColor indexed="9"/>
      </patternFill>
    </fill>
    <fill>
      <patternFill patternType="solid">
        <fgColor theme="0"/>
        <bgColor indexed="26"/>
      </patternFill>
    </fill>
  </fills>
  <borders count="23">
    <border>
      <left/>
      <right/>
      <top/>
      <bottom/>
      <diagonal/>
    </border>
    <border>
      <left/>
      <right style="thin">
        <color indexed="25"/>
      </right>
      <top style="thin">
        <color indexed="25"/>
      </top>
      <bottom/>
      <diagonal/>
    </border>
    <border>
      <left/>
      <right style="thin">
        <color indexed="32"/>
      </right>
      <top style="thin">
        <color indexed="32"/>
      </top>
      <bottom/>
      <diagonal/>
    </border>
    <border>
      <left style="thin">
        <color indexed="19"/>
      </left>
      <right style="thin">
        <color indexed="19"/>
      </right>
      <top style="thin">
        <color indexed="19"/>
      </top>
      <bottom style="thin">
        <color indexed="19"/>
      </bottom>
      <diagonal/>
    </border>
    <border>
      <left/>
      <right style="thin">
        <color indexed="19"/>
      </right>
      <top style="thin">
        <color indexed="19"/>
      </top>
      <bottom/>
      <diagonal/>
    </border>
    <border>
      <left style="thin">
        <color indexed="18"/>
      </left>
      <right style="thin">
        <color indexed="18"/>
      </right>
      <top style="thin">
        <color indexed="18"/>
      </top>
      <bottom style="thin">
        <color indexed="18"/>
      </bottom>
      <diagonal/>
    </border>
    <border>
      <left style="thin">
        <color indexed="25"/>
      </left>
      <right style="thin">
        <color indexed="25"/>
      </right>
      <top style="thin">
        <color indexed="25"/>
      </top>
      <bottom style="thin">
        <color indexed="25"/>
      </bottom>
      <diagonal/>
    </border>
    <border>
      <left style="double">
        <color indexed="25"/>
      </left>
      <right style="double">
        <color indexed="25"/>
      </right>
      <top style="double">
        <color indexed="25"/>
      </top>
      <bottom style="double">
        <color indexed="25"/>
      </bottom>
      <diagonal/>
    </border>
    <border>
      <left/>
      <right style="thin">
        <color indexed="25"/>
      </right>
      <top/>
      <bottom/>
      <diagonal/>
    </border>
    <border>
      <left style="double">
        <color indexed="32"/>
      </left>
      <right style="double">
        <color indexed="32"/>
      </right>
      <top style="double">
        <color indexed="32"/>
      </top>
      <bottom style="double">
        <color indexed="32"/>
      </bottom>
      <diagonal/>
    </border>
    <border>
      <left style="double">
        <color indexed="19"/>
      </left>
      <right style="double">
        <color indexed="19"/>
      </right>
      <top style="double">
        <color indexed="19"/>
      </top>
      <bottom style="double">
        <color indexed="19"/>
      </bottom>
      <diagonal/>
    </border>
    <border>
      <left/>
      <right style="thin">
        <color indexed="19"/>
      </right>
      <top/>
      <bottom/>
      <diagonal/>
    </border>
    <border>
      <left style="medium">
        <color indexed="25"/>
      </left>
      <right style="medium">
        <color indexed="25"/>
      </right>
      <top style="medium">
        <color indexed="25"/>
      </top>
      <bottom style="medium">
        <color indexed="25"/>
      </bottom>
      <diagonal/>
    </border>
    <border>
      <left style="double">
        <color indexed="25"/>
      </left>
      <right style="double">
        <color indexed="25"/>
      </right>
      <top style="double">
        <color indexed="25"/>
      </top>
      <bottom style="medium">
        <color indexed="25"/>
      </bottom>
      <diagonal/>
    </border>
    <border>
      <left style="double">
        <color indexed="18"/>
      </left>
      <right style="double">
        <color indexed="18"/>
      </right>
      <top style="double">
        <color indexed="18"/>
      </top>
      <bottom/>
      <diagonal/>
    </border>
    <border>
      <left style="double">
        <color indexed="19"/>
      </left>
      <right style="double">
        <color indexed="19"/>
      </right>
      <top style="double">
        <color indexed="19"/>
      </top>
      <bottom/>
      <diagonal/>
    </border>
    <border>
      <left style="double">
        <color indexed="25"/>
      </left>
      <right/>
      <top style="double">
        <color indexed="25"/>
      </top>
      <bottom/>
      <diagonal/>
    </border>
    <border>
      <left style="medium">
        <color indexed="25"/>
      </left>
      <right/>
      <top style="medium">
        <color indexed="25"/>
      </top>
      <bottom style="medium">
        <color indexed="25"/>
      </bottom>
      <diagonal/>
    </border>
    <border>
      <left style="medium">
        <color rgb="FF002060"/>
      </left>
      <right style="medium">
        <color rgb="FF002060"/>
      </right>
      <top style="medium">
        <color rgb="FF002060"/>
      </top>
      <bottom style="medium">
        <color rgb="FF002060"/>
      </bottom>
      <diagonal/>
    </border>
    <border>
      <left style="medium">
        <color rgb="FF002060"/>
      </left>
      <right style="thin">
        <color indexed="19"/>
      </right>
      <top style="medium">
        <color theme="9" tint="-0.499984740745262"/>
      </top>
      <bottom style="medium">
        <color theme="9" tint="-0.499984740745262"/>
      </bottom>
      <diagonal/>
    </border>
    <border>
      <left style="thin">
        <color indexed="18"/>
      </left>
      <right style="medium">
        <color theme="9" tint="-0.499984740745262"/>
      </right>
      <top style="medium">
        <color theme="9" tint="-0.499984740745262"/>
      </top>
      <bottom style="medium">
        <color theme="9" tint="-0.499984740745262"/>
      </bottom>
      <diagonal/>
    </border>
    <border>
      <left style="double">
        <color indexed="18"/>
      </left>
      <right style="double">
        <color indexed="19"/>
      </right>
      <top style="double">
        <color indexed="18"/>
      </top>
      <bottom style="medium">
        <color rgb="FF002060"/>
      </bottom>
      <diagonal/>
    </border>
    <border>
      <left style="thin">
        <color indexed="19"/>
      </left>
      <right style="medium">
        <color theme="9" tint="-0.499984740745262"/>
      </right>
      <top style="medium">
        <color theme="9" tint="-0.499984740745262"/>
      </top>
      <bottom style="medium">
        <color theme="9" tint="-0.499984740745262"/>
      </bottom>
      <diagonal/>
    </border>
  </borders>
  <cellStyleXfs count="33">
    <xf numFmtId="0" fontId="0" fillId="0" borderId="0"/>
    <xf numFmtId="49" fontId="1" fillId="0" borderId="0">
      <alignment horizontal="center" vertical="center"/>
    </xf>
    <xf numFmtId="49" fontId="3" fillId="0" borderId="0">
      <alignment horizontal="left" vertical="center" wrapText="1"/>
    </xf>
    <xf numFmtId="49" fontId="4" fillId="2" borderId="1">
      <alignment horizontal="center" vertical="center" wrapText="1"/>
    </xf>
    <xf numFmtId="49" fontId="5" fillId="2" borderId="2">
      <alignment horizontal="center" vertical="center" wrapText="1"/>
    </xf>
    <xf numFmtId="49" fontId="6" fillId="0" borderId="0">
      <alignment horizontal="left" vertical="center" wrapText="1"/>
    </xf>
    <xf numFmtId="49" fontId="7" fillId="0" borderId="0">
      <alignment horizontal="center" vertical="center" wrapText="1"/>
    </xf>
    <xf numFmtId="49" fontId="8" fillId="0" borderId="0">
      <alignment horizontal="center" vertical="center" wrapText="1"/>
    </xf>
    <xf numFmtId="49" fontId="2" fillId="0" borderId="0">
      <alignment horizontal="left" vertical="center" wrapText="1"/>
    </xf>
    <xf numFmtId="49" fontId="9" fillId="0" borderId="0">
      <alignment horizontal="center" vertical="center" textRotation="15"/>
    </xf>
    <xf numFmtId="49" fontId="10" fillId="0" borderId="0">
      <alignment horizontal="center" vertical="center" textRotation="15"/>
    </xf>
    <xf numFmtId="2" fontId="11" fillId="0" borderId="0">
      <alignment horizontal="center" vertical="center"/>
    </xf>
    <xf numFmtId="2" fontId="12" fillId="0" borderId="0">
      <alignment horizontal="center" vertical="center"/>
    </xf>
    <xf numFmtId="2" fontId="13" fillId="0" borderId="0">
      <alignment horizontal="center" vertical="center" wrapText="1"/>
    </xf>
    <xf numFmtId="164" fontId="14" fillId="0" borderId="0">
      <alignment vertical="center" textRotation="10"/>
    </xf>
    <xf numFmtId="164" fontId="15" fillId="0" borderId="0">
      <alignment horizontal="center" vertical="center" textRotation="10"/>
    </xf>
    <xf numFmtId="49" fontId="17" fillId="2" borderId="3">
      <alignment horizontal="center" vertical="center" wrapText="1"/>
    </xf>
    <xf numFmtId="49" fontId="3" fillId="0" borderId="0">
      <alignment horizontal="left" vertical="center" wrapText="1"/>
    </xf>
    <xf numFmtId="49" fontId="18" fillId="2" borderId="4">
      <alignment horizontal="center" vertical="center" wrapText="1"/>
    </xf>
    <xf numFmtId="49" fontId="16" fillId="0" borderId="0">
      <alignment horizontal="left" vertical="center" wrapText="1"/>
    </xf>
    <xf numFmtId="2" fontId="19" fillId="0" borderId="0">
      <alignment horizontal="center" vertical="center"/>
    </xf>
    <xf numFmtId="0" fontId="20" fillId="3" borderId="5">
      <alignment horizontal="center" vertical="center"/>
    </xf>
    <xf numFmtId="0" fontId="21" fillId="3" borderId="6">
      <alignment horizontal="center" vertical="center"/>
    </xf>
    <xf numFmtId="0" fontId="22" fillId="3" borderId="3">
      <alignment horizontal="center" vertical="center"/>
    </xf>
    <xf numFmtId="0" fontId="23" fillId="0" borderId="0">
      <alignment horizontal="center"/>
    </xf>
    <xf numFmtId="0" fontId="23" fillId="0" borderId="0">
      <alignment horizontal="center" textRotation="90"/>
    </xf>
    <xf numFmtId="0" fontId="67" fillId="0" borderId="0" applyNumberFormat="0" applyFill="0" applyBorder="0" applyAlignment="0" applyProtection="0"/>
    <xf numFmtId="0" fontId="24" fillId="0" borderId="0"/>
    <xf numFmtId="165" fontId="24" fillId="0" borderId="0"/>
    <xf numFmtId="0" fontId="25" fillId="0" borderId="0"/>
    <xf numFmtId="0" fontId="25" fillId="0" borderId="0"/>
    <xf numFmtId="0" fontId="25" fillId="0" borderId="0"/>
    <xf numFmtId="0" fontId="25" fillId="0" borderId="0"/>
  </cellStyleXfs>
  <cellXfs count="195">
    <xf numFmtId="0" fontId="0" fillId="0" borderId="0" xfId="0"/>
    <xf numFmtId="0" fontId="26" fillId="0" borderId="0" xfId="0" applyFont="1"/>
    <xf numFmtId="0" fontId="27" fillId="0" borderId="0" xfId="0" applyFont="1"/>
    <xf numFmtId="0" fontId="28" fillId="0" borderId="0" xfId="0" applyFont="1"/>
    <xf numFmtId="0" fontId="27" fillId="0" borderId="0" xfId="0" applyFont="1" applyAlignment="1">
      <alignment vertical="top"/>
    </xf>
    <xf numFmtId="0" fontId="31" fillId="0" borderId="0" xfId="0" applyFont="1"/>
    <xf numFmtId="0" fontId="32" fillId="0" borderId="0" xfId="0" applyFont="1"/>
    <xf numFmtId="0" fontId="33" fillId="0" borderId="0" xfId="0" applyFont="1"/>
    <xf numFmtId="0" fontId="27" fillId="0" borderId="0" xfId="0" applyFont="1" applyAlignment="1">
      <alignment vertical="center"/>
    </xf>
    <xf numFmtId="0" fontId="26" fillId="0" borderId="0" xfId="0" applyFont="1" applyAlignment="1">
      <alignment vertical="center"/>
    </xf>
    <xf numFmtId="0" fontId="34" fillId="0" borderId="0" xfId="0" applyFont="1"/>
    <xf numFmtId="0" fontId="35" fillId="0" borderId="0" xfId="0" applyFont="1"/>
    <xf numFmtId="0" fontId="36" fillId="0" borderId="0" xfId="0" applyFont="1" applyAlignment="1">
      <alignment vertical="center"/>
    </xf>
    <xf numFmtId="0" fontId="37" fillId="0" borderId="0" xfId="0" applyFont="1"/>
    <xf numFmtId="0" fontId="38" fillId="0" borderId="0" xfId="0" applyFont="1"/>
    <xf numFmtId="0" fontId="36" fillId="0" borderId="0" xfId="0" applyFont="1" applyAlignment="1">
      <alignment horizontal="center"/>
    </xf>
    <xf numFmtId="0" fontId="36" fillId="0" borderId="0" xfId="0" applyFont="1"/>
    <xf numFmtId="0" fontId="39" fillId="0" borderId="0" xfId="0" applyFont="1" applyAlignment="1">
      <alignment horizontal="center"/>
    </xf>
    <xf numFmtId="0" fontId="40" fillId="0" borderId="0" xfId="0" applyFont="1"/>
    <xf numFmtId="0" fontId="41" fillId="0" borderId="0" xfId="0" applyFont="1"/>
    <xf numFmtId="0" fontId="35" fillId="0" borderId="0" xfId="0" applyFont="1" applyAlignment="1">
      <alignment vertical="center" wrapText="1"/>
    </xf>
    <xf numFmtId="0" fontId="38" fillId="0" borderId="0" xfId="0" applyFont="1" applyAlignment="1">
      <alignment vertical="center" wrapText="1"/>
    </xf>
    <xf numFmtId="0" fontId="42" fillId="0" borderId="0" xfId="0" applyFont="1" applyAlignment="1">
      <alignment vertical="center" wrapText="1"/>
    </xf>
    <xf numFmtId="0" fontId="43" fillId="0" borderId="0" xfId="0" applyFont="1"/>
    <xf numFmtId="0" fontId="44" fillId="0" borderId="0" xfId="0" applyFont="1"/>
    <xf numFmtId="0" fontId="45" fillId="0" borderId="0" xfId="0" applyFont="1" applyAlignment="1">
      <alignment horizontal="center"/>
    </xf>
    <xf numFmtId="0" fontId="46" fillId="0" borderId="0" xfId="0" applyFont="1"/>
    <xf numFmtId="0" fontId="47" fillId="0" borderId="0" xfId="0" applyFont="1" applyAlignment="1">
      <alignment horizontal="center"/>
    </xf>
    <xf numFmtId="0" fontId="48" fillId="0" borderId="0" xfId="0" applyFont="1" applyAlignment="1">
      <alignment horizontal="center"/>
    </xf>
    <xf numFmtId="0" fontId="50" fillId="0" borderId="0" xfId="0" applyFont="1" applyAlignment="1">
      <alignment horizontal="center"/>
    </xf>
    <xf numFmtId="0" fontId="51" fillId="0" borderId="0" xfId="0" applyFont="1"/>
    <xf numFmtId="0" fontId="52" fillId="0" borderId="0" xfId="0" applyFont="1"/>
    <xf numFmtId="0" fontId="53" fillId="0" borderId="0" xfId="0" applyFont="1"/>
    <xf numFmtId="0" fontId="54" fillId="0" borderId="0" xfId="0" applyFont="1"/>
    <xf numFmtId="0" fontId="0" fillId="0" borderId="0" xfId="0" applyFill="1"/>
    <xf numFmtId="0" fontId="55" fillId="0" borderId="0" xfId="0" applyFont="1" applyFill="1" applyAlignment="1">
      <alignment horizontal="center" vertical="center" wrapText="1"/>
    </xf>
    <xf numFmtId="0" fontId="56" fillId="0" borderId="0" xfId="0" applyFont="1" applyFill="1"/>
    <xf numFmtId="0" fontId="57" fillId="0" borderId="0" xfId="0" applyFont="1" applyFill="1" applyAlignment="1">
      <alignment horizontal="center" vertical="center" wrapText="1"/>
    </xf>
    <xf numFmtId="0" fontId="58" fillId="0" borderId="0" xfId="0" applyFont="1" applyFill="1"/>
    <xf numFmtId="0" fontId="59" fillId="0" borderId="0" xfId="0" applyFont="1" applyFill="1"/>
    <xf numFmtId="0" fontId="60" fillId="0" borderId="0" xfId="0" applyFont="1" applyFill="1" applyAlignment="1">
      <alignment horizontal="left" vertical="center"/>
    </xf>
    <xf numFmtId="0" fontId="61" fillId="0" borderId="0" xfId="0" applyFont="1" applyFill="1" applyAlignment="1">
      <alignment horizontal="center" vertical="center"/>
    </xf>
    <xf numFmtId="0" fontId="65" fillId="0" borderId="0" xfId="0" applyFont="1" applyFill="1" applyAlignment="1">
      <alignment horizontal="center" vertical="center" wrapText="1"/>
    </xf>
    <xf numFmtId="0" fontId="70" fillId="0" borderId="0" xfId="0" applyFont="1" applyFill="1" applyAlignment="1">
      <alignment horizontal="center" vertical="center" wrapText="1"/>
    </xf>
    <xf numFmtId="0" fontId="72" fillId="0" borderId="0" xfId="0" applyFont="1" applyFill="1" applyAlignment="1">
      <alignment horizontal="center" vertical="center" wrapText="1"/>
    </xf>
    <xf numFmtId="0" fontId="68" fillId="0" borderId="0" xfId="0" applyFont="1" applyFill="1" applyAlignment="1">
      <alignment horizontal="center" vertical="center" wrapText="1"/>
    </xf>
    <xf numFmtId="0" fontId="71" fillId="0" borderId="0" xfId="0" applyFont="1" applyFill="1" applyAlignment="1">
      <alignment horizontal="center" vertical="center" wrapText="1"/>
    </xf>
    <xf numFmtId="0" fontId="73" fillId="0" borderId="0" xfId="0" applyFont="1"/>
    <xf numFmtId="0" fontId="0" fillId="0" borderId="0" xfId="0" applyAlignment="1">
      <alignment horizontal="center"/>
    </xf>
    <xf numFmtId="0" fontId="0" fillId="0" borderId="0" xfId="0" applyAlignment="1">
      <alignment horizontal="center" vertical="center"/>
    </xf>
    <xf numFmtId="2" fontId="74" fillId="0" borderId="0" xfId="0" applyNumberFormat="1" applyFont="1"/>
    <xf numFmtId="2" fontId="75" fillId="0" borderId="0" xfId="13" applyFont="1" applyFill="1" applyBorder="1" applyAlignment="1" applyProtection="1">
      <alignment horizontal="center" vertical="center"/>
    </xf>
    <xf numFmtId="0" fontId="76" fillId="2" borderId="7" xfId="0" applyFont="1" applyFill="1" applyBorder="1" applyAlignment="1">
      <alignment horizontal="center" vertical="center" wrapText="1"/>
    </xf>
    <xf numFmtId="49" fontId="77" fillId="0" borderId="0" xfId="9" applyFont="1" applyBorder="1" applyAlignment="1" applyProtection="1">
      <alignment horizontal="left" vertical="center"/>
    </xf>
    <xf numFmtId="2" fontId="78" fillId="0" borderId="0" xfId="11" applyFont="1" applyAlignment="1">
      <alignment horizontal="center" shrinkToFit="1"/>
    </xf>
    <xf numFmtId="2" fontId="79" fillId="0" borderId="0" xfId="12" applyFont="1" applyFill="1" applyBorder="1" applyAlignment="1" applyProtection="1">
      <alignment horizontal="center" vertical="center" wrapText="1"/>
    </xf>
    <xf numFmtId="164" fontId="80" fillId="0" borderId="0" xfId="14" applyFont="1" applyFill="1" applyBorder="1" applyAlignment="1" applyProtection="1">
      <alignment horizontal="center" vertical="center" wrapText="1"/>
    </xf>
    <xf numFmtId="164" fontId="81" fillId="0" borderId="0" xfId="14" applyFont="1" applyFill="1" applyBorder="1" applyAlignment="1" applyProtection="1">
      <alignment horizontal="center" vertical="center" wrapText="1"/>
    </xf>
    <xf numFmtId="2" fontId="74" fillId="0" borderId="0" xfId="0" applyNumberFormat="1" applyFont="1" applyAlignment="1">
      <alignment horizontal="center" vertical="center" wrapText="1"/>
    </xf>
    <xf numFmtId="49" fontId="82" fillId="0" borderId="0" xfId="1" applyFont="1" applyBorder="1" applyProtection="1">
      <alignment horizontal="center" vertical="center"/>
    </xf>
    <xf numFmtId="49" fontId="4" fillId="2" borderId="1" xfId="3" applyFont="1" applyProtection="1">
      <alignment horizontal="center" vertical="center" wrapText="1"/>
    </xf>
    <xf numFmtId="49" fontId="9" fillId="0" borderId="0" xfId="9" applyBorder="1" applyProtection="1">
      <alignment horizontal="center" vertical="center" textRotation="15"/>
    </xf>
    <xf numFmtId="2" fontId="11" fillId="0" borderId="0" xfId="11">
      <alignment horizontal="center" vertical="center"/>
    </xf>
    <xf numFmtId="164" fontId="14" fillId="0" borderId="0" xfId="14" applyFill="1" applyBorder="1" applyAlignment="1" applyProtection="1">
      <alignment horizontal="center" vertical="center" textRotation="10"/>
    </xf>
    <xf numFmtId="49" fontId="1" fillId="0" borderId="0" xfId="1" applyFont="1" applyBorder="1" applyProtection="1">
      <alignment horizontal="center" vertical="center"/>
    </xf>
    <xf numFmtId="49" fontId="3" fillId="0" borderId="0" xfId="2" applyFont="1" applyBorder="1" applyProtection="1">
      <alignment horizontal="left" vertical="center" wrapText="1"/>
    </xf>
    <xf numFmtId="2" fontId="12" fillId="0" borderId="0" xfId="12" applyFill="1" applyBorder="1" applyAlignment="1" applyProtection="1">
      <alignment horizontal="center" vertical="center"/>
    </xf>
    <xf numFmtId="164" fontId="14" fillId="0" borderId="0" xfId="14" applyFill="1" applyBorder="1" applyAlignment="1" applyProtection="1">
      <alignment horizontal="center" vertical="top" textRotation="10"/>
    </xf>
    <xf numFmtId="49" fontId="6" fillId="0" borderId="0" xfId="5" applyFont="1" applyFill="1" applyBorder="1" applyProtection="1">
      <alignment horizontal="left" vertical="center" wrapText="1"/>
    </xf>
    <xf numFmtId="49" fontId="83" fillId="2" borderId="8" xfId="3" applyFont="1" applyBorder="1" applyProtection="1">
      <alignment horizontal="center" vertical="center" wrapText="1"/>
    </xf>
    <xf numFmtId="49" fontId="84" fillId="0" borderId="0" xfId="9" applyFont="1" applyBorder="1" applyProtection="1">
      <alignment horizontal="center" vertical="center" textRotation="15"/>
    </xf>
    <xf numFmtId="49" fontId="6" fillId="0" borderId="0" xfId="5" applyFont="1" applyFill="1" applyBorder="1" applyAlignment="1" applyProtection="1">
      <alignment horizontal="justify" vertical="center" wrapText="1"/>
    </xf>
    <xf numFmtId="49" fontId="7" fillId="0" borderId="0" xfId="6" applyFont="1" applyFill="1" applyBorder="1" applyProtection="1">
      <alignment horizontal="center" vertical="center" wrapText="1"/>
    </xf>
    <xf numFmtId="49" fontId="85" fillId="0" borderId="0" xfId="6" applyFont="1" applyFill="1" applyBorder="1" applyProtection="1">
      <alignment horizontal="center" vertical="center" wrapText="1"/>
    </xf>
    <xf numFmtId="49" fontId="10" fillId="0" borderId="0" xfId="10" applyFill="1" applyBorder="1" applyProtection="1">
      <alignment horizontal="center" vertical="center" textRotation="15"/>
    </xf>
    <xf numFmtId="2" fontId="13" fillId="0" borderId="0" xfId="13" applyFill="1" applyBorder="1" applyProtection="1">
      <alignment horizontal="center" vertical="center" wrapText="1"/>
    </xf>
    <xf numFmtId="164" fontId="15" fillId="0" borderId="0" xfId="15" applyFill="1" applyBorder="1" applyProtection="1">
      <alignment horizontal="center" vertical="center" textRotation="10"/>
    </xf>
    <xf numFmtId="164" fontId="15" fillId="0" borderId="0" xfId="15" applyFill="1" applyBorder="1" applyAlignment="1" applyProtection="1">
      <alignment horizontal="center" vertical="center" textRotation="10"/>
    </xf>
    <xf numFmtId="0" fontId="74" fillId="0" borderId="0" xfId="0" applyFont="1"/>
    <xf numFmtId="0" fontId="86" fillId="0" borderId="0" xfId="0" applyFont="1" applyAlignment="1">
      <alignment horizontal="center" vertical="center" wrapText="1"/>
    </xf>
    <xf numFmtId="49" fontId="87" fillId="0" borderId="0" xfId="10" applyFont="1" applyFill="1" applyBorder="1" applyProtection="1">
      <alignment horizontal="center" vertical="center" textRotation="15"/>
    </xf>
    <xf numFmtId="2" fontId="88" fillId="0" borderId="0" xfId="11" applyFont="1">
      <alignment horizontal="center" vertical="center"/>
    </xf>
    <xf numFmtId="9" fontId="89" fillId="0" borderId="0" xfId="15" applyNumberFormat="1" applyFont="1" applyFill="1" applyBorder="1" applyAlignment="1" applyProtection="1">
      <alignment horizontal="center" vertical="center" textRotation="10" wrapText="1"/>
    </xf>
    <xf numFmtId="164" fontId="90" fillId="0" borderId="0" xfId="15" applyFont="1" applyFill="1" applyBorder="1" applyAlignment="1" applyProtection="1">
      <alignment horizontal="center" vertical="center" textRotation="10"/>
    </xf>
    <xf numFmtId="0" fontId="91" fillId="2" borderId="9" xfId="0" applyFont="1" applyFill="1" applyBorder="1" applyAlignment="1">
      <alignment horizontal="center" vertical="center" wrapText="1"/>
    </xf>
    <xf numFmtId="2" fontId="92" fillId="0" borderId="0" xfId="13" applyFont="1" applyFill="1" applyBorder="1" applyProtection="1">
      <alignment horizontal="center" vertical="center" wrapText="1"/>
    </xf>
    <xf numFmtId="164" fontId="93" fillId="0" borderId="0" xfId="15" applyFont="1" applyFill="1" applyBorder="1" applyAlignment="1" applyProtection="1">
      <alignment horizontal="center" vertical="center" wrapText="1"/>
    </xf>
    <xf numFmtId="164" fontId="94" fillId="0" borderId="0" xfId="15" applyFont="1" applyFill="1" applyBorder="1" applyAlignment="1" applyProtection="1">
      <alignment horizontal="center" vertical="top" wrapText="1"/>
    </xf>
    <xf numFmtId="49" fontId="5" fillId="2" borderId="2" xfId="4" applyFont="1" applyProtection="1">
      <alignment horizontal="center" vertical="center" wrapText="1"/>
    </xf>
    <xf numFmtId="0" fontId="74" fillId="0" borderId="0" xfId="0" applyFont="1" applyAlignment="1">
      <alignment horizontal="center" vertical="center" wrapText="1"/>
    </xf>
    <xf numFmtId="49" fontId="2" fillId="0" borderId="0" xfId="8" applyFont="1" applyBorder="1" applyProtection="1">
      <alignment horizontal="left" vertical="center" wrapText="1"/>
    </xf>
    <xf numFmtId="49" fontId="10" fillId="0" borderId="0" xfId="10" applyFont="1" applyFill="1" applyBorder="1" applyProtection="1">
      <alignment horizontal="center" vertical="center" textRotation="15"/>
    </xf>
    <xf numFmtId="2" fontId="12" fillId="0" borderId="0" xfId="12" applyFill="1" applyBorder="1" applyProtection="1">
      <alignment horizontal="center" vertical="center"/>
    </xf>
    <xf numFmtId="49" fontId="95" fillId="0" borderId="0" xfId="1" applyFont="1" applyBorder="1" applyProtection="1">
      <alignment horizontal="center" vertical="center"/>
    </xf>
    <xf numFmtId="0" fontId="96" fillId="0" borderId="0" xfId="0" applyFont="1"/>
    <xf numFmtId="49" fontId="97" fillId="0" borderId="0" xfId="9" applyFont="1" applyBorder="1" applyProtection="1">
      <alignment horizontal="center" vertical="center" textRotation="15"/>
    </xf>
    <xf numFmtId="2" fontId="98" fillId="0" borderId="0" xfId="11" applyFont="1">
      <alignment horizontal="center" vertical="center"/>
    </xf>
    <xf numFmtId="2" fontId="99" fillId="0" borderId="0" xfId="12" applyFont="1" applyFill="1" applyBorder="1" applyAlignment="1" applyProtection="1">
      <alignment horizontal="center" vertical="center"/>
    </xf>
    <xf numFmtId="164" fontId="100" fillId="0" borderId="0" xfId="14" applyFont="1" applyFill="1" applyBorder="1" applyAlignment="1" applyProtection="1">
      <alignment horizontal="center" textRotation="10"/>
    </xf>
    <xf numFmtId="49" fontId="99" fillId="2" borderId="0" xfId="3" applyFont="1" applyBorder="1" applyAlignment="1" applyProtection="1">
      <alignment horizontal="center" wrapText="1"/>
    </xf>
    <xf numFmtId="49" fontId="97" fillId="0" borderId="0" xfId="9" applyFont="1" applyBorder="1" applyAlignment="1" applyProtection="1">
      <alignment horizontal="center" vertical="center"/>
    </xf>
    <xf numFmtId="2" fontId="101" fillId="0" borderId="0" xfId="11" applyFont="1">
      <alignment horizontal="center" vertical="center"/>
    </xf>
    <xf numFmtId="2" fontId="102" fillId="0" borderId="0" xfId="12" applyFont="1" applyFill="1" applyBorder="1" applyAlignment="1" applyProtection="1">
      <alignment horizontal="center"/>
    </xf>
    <xf numFmtId="49" fontId="103" fillId="2" borderId="0" xfId="3" applyFont="1" applyBorder="1" applyProtection="1">
      <alignment horizontal="center" vertical="center" wrapText="1"/>
    </xf>
    <xf numFmtId="49" fontId="104" fillId="0" borderId="0" xfId="9" applyFont="1" applyBorder="1" applyAlignment="1" applyProtection="1">
      <alignment horizontal="left" vertical="center"/>
    </xf>
    <xf numFmtId="2" fontId="105" fillId="0" borderId="0" xfId="11" applyFont="1" applyAlignment="1">
      <alignment horizontal="center" shrinkToFit="1"/>
    </xf>
    <xf numFmtId="2" fontId="106" fillId="0" borderId="0" xfId="12" applyFont="1" applyFill="1" applyBorder="1" applyAlignment="1" applyProtection="1">
      <alignment horizontal="center" vertical="center" wrapText="1"/>
    </xf>
    <xf numFmtId="164" fontId="107" fillId="0" borderId="0" xfId="14" applyFont="1" applyFill="1" applyBorder="1" applyAlignment="1" applyProtection="1">
      <alignment horizontal="center" wrapText="1"/>
    </xf>
    <xf numFmtId="49" fontId="108" fillId="0" borderId="0" xfId="1" applyFont="1" applyBorder="1" applyProtection="1">
      <alignment horizontal="center" vertical="center"/>
    </xf>
    <xf numFmtId="49" fontId="109" fillId="0" borderId="0" xfId="9" applyFont="1" applyBorder="1" applyProtection="1">
      <alignment horizontal="center" vertical="center" textRotation="15"/>
    </xf>
    <xf numFmtId="2" fontId="110" fillId="0" borderId="0" xfId="11" applyFont="1">
      <alignment horizontal="center" vertical="center"/>
    </xf>
    <xf numFmtId="0" fontId="111" fillId="0" borderId="0" xfId="0" applyFont="1"/>
    <xf numFmtId="49" fontId="112" fillId="0" borderId="0" xfId="1" applyFont="1" applyBorder="1" applyProtection="1">
      <alignment horizontal="center" vertical="center"/>
    </xf>
    <xf numFmtId="49" fontId="113" fillId="2" borderId="1" xfId="3" applyFont="1" applyProtection="1">
      <alignment horizontal="center" vertical="center" wrapText="1"/>
    </xf>
    <xf numFmtId="164" fontId="100" fillId="0" borderId="0" xfId="14" applyFont="1" applyFill="1" applyBorder="1" applyAlignment="1" applyProtection="1">
      <alignment horizontal="center" textRotation="5"/>
    </xf>
    <xf numFmtId="49" fontId="111" fillId="0" borderId="0" xfId="2" applyFont="1" applyBorder="1" applyProtection="1">
      <alignment horizontal="left" vertical="center" wrapText="1"/>
    </xf>
    <xf numFmtId="49" fontId="114" fillId="0" borderId="0" xfId="1" applyFont="1" applyBorder="1" applyProtection="1">
      <alignment horizontal="center" vertical="center"/>
    </xf>
    <xf numFmtId="49" fontId="115" fillId="2" borderId="1" xfId="3" applyFont="1" applyBorder="1" applyProtection="1">
      <alignment horizontal="center" vertical="center" wrapText="1"/>
    </xf>
    <xf numFmtId="2" fontId="116" fillId="0" borderId="0" xfId="12" applyFont="1" applyFill="1" applyBorder="1" applyAlignment="1" applyProtection="1">
      <alignment horizontal="center" vertical="center"/>
    </xf>
    <xf numFmtId="164" fontId="117" fillId="0" borderId="0" xfId="14" applyFont="1" applyFill="1" applyBorder="1" applyAlignment="1" applyProtection="1">
      <alignment horizontal="center" textRotation="5"/>
    </xf>
    <xf numFmtId="49" fontId="118" fillId="0" borderId="0" xfId="1" applyFont="1" applyBorder="1" applyProtection="1">
      <alignment horizontal="center" vertical="center"/>
    </xf>
    <xf numFmtId="49" fontId="119" fillId="2" borderId="2" xfId="4" applyFont="1" applyProtection="1">
      <alignment horizontal="center" vertical="center" wrapText="1"/>
    </xf>
    <xf numFmtId="49" fontId="120" fillId="0" borderId="0" xfId="10" applyFont="1" applyFill="1" applyBorder="1" applyProtection="1">
      <alignment horizontal="center" vertical="center" textRotation="15"/>
    </xf>
    <xf numFmtId="2" fontId="100" fillId="0" borderId="0" xfId="13" applyFont="1" applyFill="1" applyBorder="1" applyAlignment="1" applyProtection="1">
      <alignment horizontal="center" vertical="center" wrapText="1"/>
    </xf>
    <xf numFmtId="164" fontId="99" fillId="0" borderId="0" xfId="14" applyFont="1" applyFill="1" applyBorder="1" applyAlignment="1" applyProtection="1">
      <alignment horizontal="center" textRotation="5"/>
    </xf>
    <xf numFmtId="164" fontId="121" fillId="0" borderId="0" xfId="15" applyFont="1" applyFill="1" applyBorder="1" applyAlignment="1" applyProtection="1">
      <alignment horizontal="center" textRotation="10"/>
    </xf>
    <xf numFmtId="0" fontId="122" fillId="2" borderId="10" xfId="0" applyFont="1" applyFill="1" applyBorder="1" applyAlignment="1">
      <alignment horizontal="center" vertical="center" wrapText="1"/>
    </xf>
    <xf numFmtId="0" fontId="123" fillId="0" borderId="0" xfId="0" applyFont="1" applyAlignment="1">
      <alignment wrapText="1"/>
    </xf>
    <xf numFmtId="2" fontId="78" fillId="0" borderId="0" xfId="0" applyNumberFormat="1" applyFont="1" applyAlignment="1">
      <alignment horizontal="center" wrapText="1"/>
    </xf>
    <xf numFmtId="0" fontId="124" fillId="0" borderId="0" xfId="0" applyFont="1" applyAlignment="1">
      <alignment horizontal="center" vertical="center" wrapText="1"/>
    </xf>
    <xf numFmtId="164" fontId="125" fillId="0" borderId="0" xfId="0" applyNumberFormat="1" applyFont="1" applyAlignment="1">
      <alignment horizontal="center" vertical="top" wrapText="1"/>
    </xf>
    <xf numFmtId="49" fontId="126" fillId="2" borderId="3" xfId="16" applyFont="1" applyProtection="1">
      <alignment horizontal="center" vertical="center" wrapText="1"/>
    </xf>
    <xf numFmtId="2" fontId="19" fillId="0" borderId="0" xfId="20" applyFill="1" applyBorder="1" applyProtection="1">
      <alignment horizontal="center" vertical="center"/>
    </xf>
    <xf numFmtId="49" fontId="8" fillId="0" borderId="0" xfId="7" applyFont="1" applyFill="1" applyBorder="1" applyProtection="1">
      <alignment horizontal="center" vertical="center" wrapText="1"/>
    </xf>
    <xf numFmtId="49" fontId="18" fillId="2" borderId="4" xfId="18" applyFont="1" applyProtection="1">
      <alignment horizontal="center" vertical="center" wrapText="1"/>
    </xf>
    <xf numFmtId="49" fontId="127" fillId="2" borderId="11" xfId="18" applyFont="1" applyBorder="1" applyProtection="1">
      <alignment horizontal="center" vertical="center" wrapText="1"/>
    </xf>
    <xf numFmtId="49" fontId="3" fillId="0" borderId="0" xfId="17" applyFont="1" applyBorder="1" applyProtection="1">
      <alignment horizontal="left" vertical="center" wrapText="1"/>
    </xf>
    <xf numFmtId="49" fontId="16" fillId="0" borderId="0" xfId="19" applyFont="1" applyFill="1" applyBorder="1" applyProtection="1">
      <alignment horizontal="left" vertical="center" wrapText="1"/>
    </xf>
    <xf numFmtId="49" fontId="18" fillId="2" borderId="11" xfId="18" applyFont="1" applyBorder="1" applyProtection="1">
      <alignment horizontal="center" vertical="center" wrapText="1"/>
    </xf>
    <xf numFmtId="49" fontId="17" fillId="2" borderId="3" xfId="16" applyFont="1" applyProtection="1">
      <alignment horizontal="center" vertical="center" wrapText="1"/>
    </xf>
    <xf numFmtId="49" fontId="128" fillId="2" borderId="3" xfId="16" applyFont="1" applyProtection="1">
      <alignment horizontal="center" vertical="center" wrapText="1"/>
    </xf>
    <xf numFmtId="49" fontId="129" fillId="0" borderId="0" xfId="7" applyFont="1" applyFill="1" applyBorder="1" applyProtection="1">
      <alignment horizontal="center" vertical="center" wrapText="1"/>
    </xf>
    <xf numFmtId="0" fontId="130" fillId="0" borderId="0" xfId="0" applyFont="1" applyAlignment="1">
      <alignment horizontal="center" wrapText="1"/>
    </xf>
    <xf numFmtId="0" fontId="0" fillId="0" borderId="0" xfId="0" applyAlignment="1">
      <alignment horizontal="center" vertical="center" wrapText="1"/>
    </xf>
    <xf numFmtId="49" fontId="131" fillId="2" borderId="3" xfId="16" applyFont="1" applyProtection="1">
      <alignment horizontal="center" vertical="center" wrapText="1"/>
    </xf>
    <xf numFmtId="4" fontId="11" fillId="0" borderId="0" xfId="11" applyNumberFormat="1">
      <alignment horizontal="center" vertical="center"/>
    </xf>
    <xf numFmtId="4" fontId="0" fillId="0" borderId="0" xfId="0" applyNumberFormat="1"/>
    <xf numFmtId="0" fontId="17" fillId="2" borderId="10" xfId="0" applyFont="1" applyFill="1" applyBorder="1" applyAlignment="1">
      <alignment horizontal="center" vertical="center" wrapText="1"/>
    </xf>
    <xf numFmtId="0" fontId="130" fillId="0" borderId="0" xfId="0" applyFont="1" applyAlignment="1">
      <alignment horizontal="center" vertical="center" wrapText="1"/>
    </xf>
    <xf numFmtId="49" fontId="87" fillId="0" borderId="0" xfId="7" applyFont="1" applyFill="1" applyBorder="1" applyProtection="1">
      <alignment horizontal="center" vertical="center" wrapText="1"/>
    </xf>
    <xf numFmtId="2" fontId="132" fillId="0" borderId="0" xfId="0" applyNumberFormat="1" applyFont="1" applyAlignment="1">
      <alignment horizontal="center" wrapText="1"/>
    </xf>
    <xf numFmtId="0" fontId="133" fillId="0" borderId="0" xfId="0" applyFont="1" applyAlignment="1">
      <alignment horizontal="center" vertical="center" wrapText="1"/>
    </xf>
    <xf numFmtId="164" fontId="134" fillId="0" borderId="0" xfId="0" applyNumberFormat="1" applyFont="1" applyAlignment="1">
      <alignment horizontal="center" vertical="top" wrapText="1"/>
    </xf>
    <xf numFmtId="0" fontId="156" fillId="0" borderId="0" xfId="0" applyFont="1" applyAlignment="1">
      <alignment horizontal="center" vertical="center"/>
    </xf>
    <xf numFmtId="0" fontId="157" fillId="0" borderId="0" xfId="0" applyFont="1" applyAlignment="1">
      <alignment horizontal="center" vertical="center"/>
    </xf>
    <xf numFmtId="0" fontId="158" fillId="0" borderId="0" xfId="0" applyFont="1" applyAlignment="1">
      <alignment horizontal="center"/>
    </xf>
    <xf numFmtId="49" fontId="3" fillId="0" borderId="0" xfId="2" applyFont="1" applyFill="1" applyBorder="1" applyProtection="1">
      <alignment horizontal="left" vertical="center" wrapText="1"/>
    </xf>
    <xf numFmtId="49" fontId="159" fillId="0" borderId="0" xfId="5" applyFont="1" applyFill="1" applyBorder="1" applyProtection="1">
      <alignment horizontal="left" vertical="center" wrapText="1"/>
    </xf>
    <xf numFmtId="49" fontId="160" fillId="0" borderId="0" xfId="5" applyFont="1" applyFill="1" applyBorder="1" applyProtection="1">
      <alignment horizontal="left" vertical="center" wrapText="1"/>
    </xf>
    <xf numFmtId="49" fontId="139" fillId="2" borderId="0" xfId="3" applyFont="1" applyBorder="1" applyProtection="1">
      <alignment horizontal="center" vertical="center" wrapText="1"/>
    </xf>
    <xf numFmtId="0" fontId="66" fillId="2" borderId="12" xfId="26" applyFont="1" applyFill="1" applyBorder="1" applyAlignment="1" applyProtection="1">
      <alignment horizontal="center" vertical="center"/>
    </xf>
    <xf numFmtId="0" fontId="62" fillId="2" borderId="13" xfId="0" applyFont="1" applyFill="1" applyBorder="1" applyAlignment="1">
      <alignment horizontal="center" vertical="center" wrapText="1"/>
    </xf>
    <xf numFmtId="0" fontId="63" fillId="2" borderId="14" xfId="0" applyFont="1" applyFill="1" applyBorder="1" applyAlignment="1">
      <alignment horizontal="center" vertical="center" wrapText="1"/>
    </xf>
    <xf numFmtId="0" fontId="68" fillId="2" borderId="18" xfId="21" applyNumberFormat="1" applyFont="1" applyFill="1" applyBorder="1" applyProtection="1">
      <alignment horizontal="center" vertical="center"/>
    </xf>
    <xf numFmtId="0" fontId="68" fillId="2" borderId="18" xfId="0" applyFont="1" applyFill="1" applyBorder="1" applyAlignment="1">
      <alignment horizontal="center" vertical="center" wrapText="1"/>
    </xf>
    <xf numFmtId="0" fontId="64" fillId="2" borderId="15" xfId="0" applyFont="1" applyFill="1" applyBorder="1" applyAlignment="1">
      <alignment horizontal="center" vertical="center" wrapText="1"/>
    </xf>
    <xf numFmtId="0" fontId="140" fillId="2" borderId="19" xfId="23" applyNumberFormat="1" applyFont="1" applyFill="1" applyBorder="1" applyProtection="1">
      <alignment horizontal="center" vertical="center"/>
    </xf>
    <xf numFmtId="0" fontId="68" fillId="2" borderId="20" xfId="21" applyNumberFormat="1" applyFont="1" applyFill="1" applyBorder="1" applyProtection="1">
      <alignment horizontal="center" vertical="center"/>
    </xf>
    <xf numFmtId="0" fontId="69" fillId="2" borderId="19" xfId="23" applyNumberFormat="1" applyFont="1" applyFill="1" applyBorder="1" applyProtection="1">
      <alignment horizontal="center" vertical="center"/>
    </xf>
    <xf numFmtId="0" fontId="57" fillId="2" borderId="19" xfId="23" applyNumberFormat="1" applyFont="1" applyFill="1" applyBorder="1" applyProtection="1">
      <alignment horizontal="center" vertical="center"/>
    </xf>
    <xf numFmtId="49" fontId="141" fillId="4" borderId="2" xfId="4" applyFont="1" applyFill="1" applyProtection="1">
      <alignment horizontal="center" vertical="center" wrapText="1"/>
    </xf>
    <xf numFmtId="49" fontId="141" fillId="0" borderId="2" xfId="4" applyFont="1" applyFill="1" applyProtection="1">
      <alignment horizontal="center" vertical="center" wrapText="1"/>
    </xf>
    <xf numFmtId="0" fontId="142" fillId="2" borderId="12" xfId="26" applyFont="1" applyFill="1" applyBorder="1" applyAlignment="1" applyProtection="1">
      <alignment horizontal="center" vertical="center"/>
    </xf>
    <xf numFmtId="49" fontId="144" fillId="2" borderId="16" xfId="0" applyNumberFormat="1" applyFont="1" applyFill="1" applyBorder="1" applyAlignment="1">
      <alignment horizontal="center" wrapText="1"/>
    </xf>
    <xf numFmtId="49" fontId="145" fillId="0" borderId="0" xfId="0" applyNumberFormat="1" applyFont="1" applyFill="1" applyAlignment="1">
      <alignment horizontal="left" vertical="center"/>
    </xf>
    <xf numFmtId="49" fontId="146" fillId="2" borderId="17" xfId="26" applyNumberFormat="1" applyFont="1" applyFill="1" applyBorder="1" applyAlignment="1" applyProtection="1">
      <alignment horizontal="center" vertical="center"/>
    </xf>
    <xf numFmtId="49" fontId="146" fillId="2" borderId="12" xfId="26" applyNumberFormat="1" applyFont="1" applyFill="1" applyBorder="1" applyAlignment="1" applyProtection="1">
      <alignment horizontal="center" vertical="center"/>
    </xf>
    <xf numFmtId="49" fontId="147" fillId="0" borderId="0" xfId="0" applyNumberFormat="1" applyFont="1" applyFill="1" applyAlignment="1">
      <alignment horizontal="center" vertical="center" wrapText="1"/>
    </xf>
    <xf numFmtId="49" fontId="161" fillId="2" borderId="21" xfId="0" applyNumberFormat="1" applyFont="1" applyFill="1" applyBorder="1" applyAlignment="1">
      <alignment horizontal="center" wrapText="1"/>
    </xf>
    <xf numFmtId="0" fontId="148" fillId="0" borderId="0" xfId="0" applyFont="1" applyFill="1" applyAlignment="1">
      <alignment horizontal="center" vertical="center"/>
    </xf>
    <xf numFmtId="0" fontId="162" fillId="0" borderId="0" xfId="0" applyFont="1" applyAlignment="1">
      <alignment horizontal="center" vertical="center"/>
    </xf>
    <xf numFmtId="9" fontId="149" fillId="2" borderId="18" xfId="21" applyNumberFormat="1" applyFont="1" applyFill="1" applyBorder="1" applyProtection="1">
      <alignment horizontal="center" vertical="center"/>
    </xf>
    <xf numFmtId="0" fontId="149" fillId="2" borderId="18" xfId="21" applyNumberFormat="1" applyFont="1" applyFill="1" applyBorder="1" applyProtection="1">
      <alignment horizontal="center" vertical="center"/>
    </xf>
    <xf numFmtId="0" fontId="149" fillId="2" borderId="18" xfId="0" applyFont="1" applyFill="1" applyBorder="1" applyAlignment="1">
      <alignment horizontal="center" vertical="center" wrapText="1"/>
    </xf>
    <xf numFmtId="0" fontId="149" fillId="0" borderId="0" xfId="0" applyFont="1" applyFill="1" applyAlignment="1">
      <alignment horizontal="center" vertical="center" wrapText="1"/>
    </xf>
    <xf numFmtId="0" fontId="149" fillId="0" borderId="0" xfId="0" applyFont="1" applyFill="1"/>
    <xf numFmtId="0" fontId="150" fillId="2" borderId="18" xfId="21" applyNumberFormat="1" applyFont="1" applyFill="1" applyBorder="1" applyProtection="1">
      <alignment horizontal="center" vertical="center"/>
    </xf>
    <xf numFmtId="9" fontId="150" fillId="2" borderId="18" xfId="21" applyNumberFormat="1" applyFont="1" applyFill="1" applyBorder="1" applyProtection="1">
      <alignment horizontal="center" vertical="center"/>
    </xf>
    <xf numFmtId="0" fontId="152" fillId="2" borderId="15" xfId="0" applyFont="1" applyFill="1" applyBorder="1" applyAlignment="1">
      <alignment horizontal="center" wrapText="1"/>
    </xf>
    <xf numFmtId="9" fontId="151" fillId="2" borderId="22" xfId="23" applyNumberFormat="1" applyFont="1" applyFill="1" applyBorder="1" applyProtection="1">
      <alignment horizontal="center" vertical="center"/>
    </xf>
    <xf numFmtId="0" fontId="163" fillId="0" borderId="0" xfId="0" applyFont="1" applyAlignment="1">
      <alignment horizontal="center"/>
    </xf>
    <xf numFmtId="0" fontId="155" fillId="0" borderId="0" xfId="0" applyFont="1" applyAlignment="1">
      <alignment horizontal="center"/>
    </xf>
    <xf numFmtId="0" fontId="164" fillId="0" borderId="0" xfId="0" applyFont="1" applyAlignment="1">
      <alignment horizontal="center" vertical="top"/>
    </xf>
    <xf numFmtId="0" fontId="166" fillId="0" borderId="0" xfId="0" applyFont="1"/>
    <xf numFmtId="0" fontId="167" fillId="0" borderId="0" xfId="0" applyFont="1"/>
  </cellXfs>
  <cellStyles count="33">
    <cellStyle name="1Sp&quot;A&quot;_ALLE_2,87breit" xfId="1" xr:uid="{00000000-0005-0000-0000-000000000000}"/>
    <cellStyle name="1Sp&quot;B&quot;_Alle_ProdName-etwa13breit" xfId="2" xr:uid="{00000000-0005-0000-0000-000001000000}"/>
    <cellStyle name="1Sp&quot;B&quot;_FirmenÜ_Damen" xfId="3" xr:uid="{00000000-0005-0000-0000-000002000000}"/>
    <cellStyle name="1Sp&quot;B&quot;_FirmenÜ_Herren" xfId="4" xr:uid="{00000000-0005-0000-0000-000003000000}"/>
    <cellStyle name="1Sp&quot;B&quot;_Text_Da_rot_MV_12" xfId="5" xr:uid="{00000000-0005-0000-0000-000004000000}"/>
    <cellStyle name="1Sp&quot;B&quot;_Text_ROT5_FETT_zentr_Segoe UI fürBesonderes" xfId="6" xr:uid="{00000000-0005-0000-0000-000005000000}"/>
    <cellStyle name="1Sp&quot;B&quot;_Text_zu.d.Überschr_ROT5_zentr_Segoe UI Historic" xfId="7" xr:uid="{00000000-0005-0000-0000-000006000000}"/>
    <cellStyle name="1Sp&quot;B&quot;-Text_Herren_blau_MV_12" xfId="8" xr:uid="{00000000-0005-0000-0000-000007000000}"/>
    <cellStyle name="1Sp&quot;C&quot;_Damen_1,90breit" xfId="9" xr:uid="{00000000-0005-0000-0000-000008000000}"/>
    <cellStyle name="1Sp&quot;C&quot;_Herren" xfId="10" xr:uid="{00000000-0005-0000-0000-000009000000}"/>
    <cellStyle name="1Sp&quot;D&quot;_ALLE_ListenPr_2,4breit" xfId="11" xr:uid="{00000000-0005-0000-0000-00000A000000}"/>
    <cellStyle name="1Sp&quot;E&quot;_VKPreis_Damen_rot" xfId="12" xr:uid="{00000000-0005-0000-0000-00000B000000}"/>
    <cellStyle name="1Sp&quot;E&quot;_VKPreis_Herren_blau" xfId="13" xr:uid="{00000000-0005-0000-0000-00000C000000}"/>
    <cellStyle name="1Sp&quot;F&quot;_Damen_30_u_mehrProz" xfId="14" xr:uid="{00000000-0005-0000-0000-00000D000000}"/>
    <cellStyle name="1Sp&quot;F&quot;_H_30Proz_u_mehrProzent_auch_FPflege" xfId="15" xr:uid="{00000000-0005-0000-0000-00000E000000}"/>
    <cellStyle name="2Pflege_Sp&quot;B&quot;_FirmenÜ" xfId="16" xr:uid="{00000000-0005-0000-0000-00000F000000}"/>
    <cellStyle name="2Pflege_Sp&quot;B&quot;_ProdName" xfId="17" xr:uid="{00000000-0005-0000-0000-000010000000}"/>
    <cellStyle name="2Pflege_Sp&quot;B&quot;_ZwischenÜ_Sonnenfl,LippStift,etc" xfId="18" xr:uid="{00000000-0005-0000-0000-000011000000}"/>
    <cellStyle name="2Pflege_Sp&quot;B&quot;-TextAllgem_z.d.Produkten" xfId="19" xr:uid="{00000000-0005-0000-0000-000012000000}"/>
    <cellStyle name="2Pflege_Sp&quot;E&quot;_VerkPreis" xfId="20" xr:uid="{00000000-0005-0000-0000-000013000000}"/>
    <cellStyle name="a_HyperLink_Herren" xfId="21" xr:uid="{00000000-0005-0000-0000-000014000000}"/>
    <cellStyle name="a_HypLink_Damen" xfId="22" xr:uid="{00000000-0005-0000-0000-000015000000}"/>
    <cellStyle name="a_HypLink_Pflege" xfId="23" xr:uid="{00000000-0005-0000-0000-000016000000}"/>
    <cellStyle name="Heading 1" xfId="24" xr:uid="{00000000-0005-0000-0000-000017000000}"/>
    <cellStyle name="Heading1 1" xfId="25" xr:uid="{00000000-0005-0000-0000-000018000000}"/>
    <cellStyle name="Link" xfId="26" builtinId="8"/>
    <cellStyle name="Result 1" xfId="27" xr:uid="{00000000-0005-0000-0000-00001A000000}"/>
    <cellStyle name="Result2 1" xfId="28" xr:uid="{00000000-0005-0000-0000-00001B000000}"/>
    <cellStyle name="Standard" xfId="0" builtinId="0"/>
    <cellStyle name="Standard 2 3" xfId="29" xr:uid="{00000000-0005-0000-0000-00001D000000}"/>
    <cellStyle name="Standard 2 4" xfId="30" xr:uid="{00000000-0005-0000-0000-00001E000000}"/>
    <cellStyle name="Standard 3" xfId="31" xr:uid="{00000000-0005-0000-0000-00001F000000}"/>
    <cellStyle name="Standard 4" xfId="32" xr:uid="{00000000-0005-0000-0000-00002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900000"/>
      <rgbColor rgb="00006600"/>
      <rgbColor rgb="00000080"/>
      <rgbColor rgb="00669933"/>
      <rgbColor rgb="00C5000B"/>
      <rgbColor rgb="000070C0"/>
      <rgbColor rgb="00C0C0C0"/>
      <rgbColor rgb="00808080"/>
      <rgbColor rgb="009999FF"/>
      <rgbColor rgb="00CC0000"/>
      <rgbColor rgb="00FFFFCC"/>
      <rgbColor rgb="00CCFFFF"/>
      <rgbColor rgb="00660066"/>
      <rgbColor rgb="00FF8080"/>
      <rgbColor rgb="000563C1"/>
      <rgbColor rgb="00CCCCFF"/>
      <rgbColor rgb="00000066"/>
      <rgbColor rgb="00FF00FF"/>
      <rgbColor rgb="00FFFF00"/>
      <rgbColor rgb="0000FFFF"/>
      <rgbColor rgb="00C00000"/>
      <rgbColor rgb="00990000"/>
      <rgbColor rgb="00008080"/>
      <rgbColor rgb="000000FF"/>
      <rgbColor rgb="0000CCFF"/>
      <rgbColor rgb="00CCFFFF"/>
      <rgbColor rgb="00CCFFCC"/>
      <rgbColor rgb="00FFFF99"/>
      <rgbColor rgb="0099CCFF"/>
      <rgbColor rgb="00FF99CC"/>
      <rgbColor rgb="00CC99FF"/>
      <rgbColor rgb="00FFCC99"/>
      <rgbColor rgb="003399FF"/>
      <rgbColor rgb="0033CCCC"/>
      <rgbColor rgb="0099CC00"/>
      <rgbColor rgb="00FFC000"/>
      <rgbColor rgb="00FF9900"/>
      <rgbColor rgb="00FF6600"/>
      <rgbColor rgb="00666633"/>
      <rgbColor rgb="006699CC"/>
      <rgbColor rgb="00003366"/>
      <rgbColor rgb="0070AD47"/>
      <rgbColor rgb="00003300"/>
      <rgbColor rgb="00336600"/>
      <rgbColor rgb="00C55A11"/>
      <rgbColor rgb="00993366"/>
      <rgbColor rgb="001F4E79"/>
      <rgbColor rgb="00385724"/>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742950</xdr:colOff>
      <xdr:row>0</xdr:row>
      <xdr:rowOff>133350</xdr:rowOff>
    </xdr:from>
    <xdr:to>
      <xdr:col>11</xdr:col>
      <xdr:colOff>685800</xdr:colOff>
      <xdr:row>9</xdr:row>
      <xdr:rowOff>85725</xdr:rowOff>
    </xdr:to>
    <xdr:pic>
      <xdr:nvPicPr>
        <xdr:cNvPr id="12680" name="Grafik 1">
          <a:extLst>
            <a:ext uri="{FF2B5EF4-FFF2-40B4-BE49-F238E27FC236}">
              <a16:creationId xmlns:a16="http://schemas.microsoft.com/office/drawing/2014/main" id="{8D8C5269-7A87-47AC-A43D-E3DFBF99B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3913" y="133350"/>
          <a:ext cx="4824412" cy="2395538"/>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8"/>
  </sheetPr>
  <dimension ref="A1:IU30"/>
  <sheetViews>
    <sheetView showGridLines="0" tabSelected="1" zoomScale="75" zoomScaleNormal="75" workbookViewId="0">
      <selection activeCell="B3" sqref="B3"/>
    </sheetView>
  </sheetViews>
  <sheetFormatPr baseColWidth="10" defaultColWidth="11.46484375" defaultRowHeight="12.75" x14ac:dyDescent="0.35"/>
  <cols>
    <col min="1" max="1" width="3.19921875" style="1" customWidth="1"/>
    <col min="2" max="2" width="18.46484375" style="1" customWidth="1"/>
    <col min="3" max="6" width="10.9296875" style="1" customWidth="1"/>
    <col min="7" max="7" width="13.6640625" style="1" customWidth="1"/>
    <col min="8" max="11" width="10.9296875" style="1" customWidth="1"/>
    <col min="12" max="12" width="12.53125" style="1" customWidth="1"/>
    <col min="13" max="13" width="3.46484375" style="1" customWidth="1"/>
    <col min="14" max="14" width="6.19921875" style="1" customWidth="1"/>
    <col min="15" max="15" width="4.1328125" style="1" customWidth="1"/>
    <col min="16" max="236" width="10.9296875" style="1" customWidth="1"/>
    <col min="237" max="255" width="11.46484375" style="1"/>
  </cols>
  <sheetData>
    <row r="1" spans="1:10" ht="21.95" customHeight="1" x14ac:dyDescent="0.55000000000000004">
      <c r="B1" s="2" t="s">
        <v>0</v>
      </c>
      <c r="C1" s="3"/>
    </row>
    <row r="2" spans="1:10" ht="21.95" customHeight="1" x14ac:dyDescent="0.8">
      <c r="B2" s="4" t="s">
        <v>1</v>
      </c>
      <c r="C2" s="5"/>
    </row>
    <row r="3" spans="1:10" ht="21.95" customHeight="1" x14ac:dyDescent="0.55000000000000004">
      <c r="B3" s="4" t="s">
        <v>2</v>
      </c>
      <c r="C3" s="3"/>
      <c r="D3" s="6"/>
      <c r="E3" s="6"/>
      <c r="F3" s="7"/>
      <c r="G3" s="7"/>
      <c r="H3" s="7"/>
    </row>
    <row r="4" spans="1:10" ht="21.95" customHeight="1" x14ac:dyDescent="0.55000000000000004">
      <c r="B4" s="2" t="s">
        <v>3</v>
      </c>
      <c r="C4" s="3"/>
      <c r="D4" s="6"/>
      <c r="E4" s="6"/>
      <c r="F4" s="7"/>
      <c r="G4" s="7"/>
      <c r="H4" s="7"/>
    </row>
    <row r="5" spans="1:10" ht="21.95" customHeight="1" x14ac:dyDescent="0.55000000000000004">
      <c r="B5" s="8" t="s">
        <v>4</v>
      </c>
      <c r="C5" s="3"/>
      <c r="D5" s="6"/>
      <c r="E5" s="6"/>
      <c r="F5" s="7"/>
      <c r="G5" s="7"/>
      <c r="H5" s="7"/>
    </row>
    <row r="6" spans="1:10" ht="18.399999999999999" customHeight="1" x14ac:dyDescent="0.35">
      <c r="B6" s="9"/>
    </row>
    <row r="7" spans="1:10" ht="21.95" customHeight="1" x14ac:dyDescent="0.55000000000000004">
      <c r="B7" s="8" t="s">
        <v>5</v>
      </c>
      <c r="C7" s="3"/>
      <c r="D7" s="6"/>
      <c r="E7" s="6"/>
      <c r="F7" s="7"/>
      <c r="G7" s="7"/>
      <c r="H7" s="7"/>
    </row>
    <row r="8" spans="1:10" s="10" customFormat="1" ht="21.95" customHeight="1" x14ac:dyDescent="0.6">
      <c r="B8" s="8" t="s">
        <v>6</v>
      </c>
    </row>
    <row r="9" spans="1:10" ht="21.95" customHeight="1" x14ac:dyDescent="0.55000000000000004">
      <c r="B9" s="2"/>
      <c r="C9" s="3"/>
      <c r="D9" s="7"/>
      <c r="E9" s="7"/>
      <c r="F9" s="7"/>
      <c r="G9" s="7"/>
      <c r="H9" s="7"/>
    </row>
    <row r="10" spans="1:10" ht="12.95" customHeight="1" x14ac:dyDescent="0.55000000000000004">
      <c r="B10" s="2" t="s">
        <v>7</v>
      </c>
      <c r="C10" s="3"/>
      <c r="D10" s="7"/>
      <c r="E10" s="7"/>
      <c r="F10" s="7"/>
      <c r="G10" s="7"/>
      <c r="H10" s="7"/>
    </row>
    <row r="11" spans="1:10" s="11" customFormat="1" ht="21.95" customHeight="1" x14ac:dyDescent="0.55000000000000004">
      <c r="B11" s="12" t="s">
        <v>8</v>
      </c>
      <c r="C11" s="13"/>
      <c r="D11" s="14"/>
      <c r="E11" s="15" t="s">
        <v>9</v>
      </c>
      <c r="F11" s="14"/>
      <c r="G11" s="14"/>
      <c r="H11" s="14"/>
      <c r="I11" s="15" t="s">
        <v>10</v>
      </c>
    </row>
    <row r="12" spans="1:10" s="11" customFormat="1" ht="21.95" customHeight="1" x14ac:dyDescent="0.55000000000000004">
      <c r="B12" s="16"/>
      <c r="C12" s="13"/>
      <c r="D12" s="14"/>
      <c r="E12" s="17" t="s">
        <v>11</v>
      </c>
      <c r="G12" s="14"/>
      <c r="H12" s="14"/>
      <c r="I12" s="17" t="s">
        <v>12</v>
      </c>
      <c r="J12" s="16"/>
    </row>
    <row r="13" spans="1:10" s="19" customFormat="1" ht="38.65" customHeight="1" x14ac:dyDescent="0.4">
      <c r="A13" s="1"/>
      <c r="B13" s="18"/>
      <c r="E13" s="18"/>
      <c r="G13" s="154" t="s">
        <v>2202</v>
      </c>
    </row>
    <row r="14" spans="1:10" s="21" customFormat="1" ht="39" customHeight="1" x14ac:dyDescent="0.35">
      <c r="A14" s="20"/>
      <c r="B14" s="20"/>
      <c r="E14" s="20"/>
      <c r="F14" s="22"/>
      <c r="G14" s="192" t="s">
        <v>13</v>
      </c>
    </row>
    <row r="15" spans="1:10" s="23" customFormat="1" ht="29.65" x14ac:dyDescent="0.75">
      <c r="A15" s="1"/>
      <c r="G15" s="191" t="s">
        <v>14</v>
      </c>
      <c r="J15" s="193" t="s">
        <v>2749</v>
      </c>
    </row>
    <row r="16" spans="1:10" s="23" customFormat="1" ht="24.75" x14ac:dyDescent="0.65">
      <c r="A16" s="1"/>
      <c r="G16" s="190" t="s">
        <v>2615</v>
      </c>
      <c r="J16" s="194" t="s">
        <v>2748</v>
      </c>
    </row>
    <row r="17" spans="1:8" s="24" customFormat="1" ht="9.9499999999999993" customHeight="1" x14ac:dyDescent="0.45">
      <c r="A17" s="1"/>
    </row>
    <row r="18" spans="1:8" s="6" customFormat="1" ht="21.75" x14ac:dyDescent="0.8">
      <c r="A18" s="1"/>
      <c r="G18" s="25" t="s">
        <v>15</v>
      </c>
    </row>
    <row r="19" spans="1:8" s="6" customFormat="1" ht="21.75" x14ac:dyDescent="0.8">
      <c r="A19" s="1"/>
      <c r="G19" s="25" t="s">
        <v>16</v>
      </c>
    </row>
    <row r="20" spans="1:8" s="6" customFormat="1" ht="22.9" x14ac:dyDescent="0.8">
      <c r="A20" s="1"/>
      <c r="G20" s="155" t="s">
        <v>2203</v>
      </c>
    </row>
    <row r="21" spans="1:8" s="6" customFormat="1" ht="13.15" customHeight="1" x14ac:dyDescent="0.45">
      <c r="A21" s="1"/>
      <c r="B21" s="24"/>
    </row>
    <row r="22" spans="1:8" s="26" customFormat="1" ht="19.899999999999999" x14ac:dyDescent="0.7">
      <c r="B22" s="1"/>
      <c r="F22" s="1"/>
      <c r="G22" s="27" t="s">
        <v>17</v>
      </c>
    </row>
    <row r="23" spans="1:8" s="6" customFormat="1" ht="11.95" customHeight="1" x14ac:dyDescent="0.45">
      <c r="A23" s="1"/>
      <c r="B23" s="24"/>
    </row>
    <row r="24" spans="1:8" s="6" customFormat="1" ht="22.9" x14ac:dyDescent="0.8">
      <c r="A24" s="1"/>
      <c r="G24" s="28" t="s">
        <v>18</v>
      </c>
    </row>
    <row r="25" spans="1:8" ht="19.899999999999999" x14ac:dyDescent="0.7">
      <c r="C25" s="7"/>
      <c r="D25" s="7"/>
      <c r="E25" s="7"/>
      <c r="F25" s="7"/>
      <c r="G25" s="29" t="s">
        <v>19</v>
      </c>
      <c r="H25" s="7"/>
    </row>
    <row r="26" spans="1:8" ht="9.9499999999999993" customHeight="1" x14ac:dyDescent="0.35">
      <c r="B26" s="30"/>
    </row>
    <row r="27" spans="1:8" ht="21" x14ac:dyDescent="0.55000000000000004">
      <c r="B27" s="32"/>
      <c r="E27" s="31"/>
      <c r="F27" s="31"/>
    </row>
    <row r="28" spans="1:8" x14ac:dyDescent="0.35">
      <c r="B28" s="18"/>
    </row>
    <row r="29" spans="1:8" x14ac:dyDescent="0.35">
      <c r="B29" s="33"/>
    </row>
    <row r="30" spans="1:8" x14ac:dyDescent="0.35">
      <c r="B30" s="18"/>
    </row>
  </sheetData>
  <sheetProtection selectLockedCells="1" selectUnlockedCells="1"/>
  <pageMargins left="0.25" right="0.25" top="0.75" bottom="0.75" header="0.51180555555555551" footer="0.51180555555555551"/>
  <pageSetup paperSize="9" firstPageNumber="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63"/>
  </sheetPr>
  <dimension ref="A1:H78"/>
  <sheetViews>
    <sheetView showGridLines="0" zoomScale="91" zoomScaleNormal="91" workbookViewId="0">
      <pane ySplit="3" topLeftCell="A4" activePane="bottomLeft" state="frozen"/>
      <selection pane="bottomLeft" activeCell="C13" sqref="C13"/>
    </sheetView>
  </sheetViews>
  <sheetFormatPr baseColWidth="10" defaultColWidth="14.9296875" defaultRowHeight="12.75" x14ac:dyDescent="0.35"/>
  <cols>
    <col min="1" max="1" width="10.33203125" style="143" customWidth="1"/>
    <col min="2" max="2" width="86.6640625" customWidth="1"/>
    <col min="3" max="3" width="10.796875" customWidth="1"/>
    <col min="4" max="4" width="11.59765625" customWidth="1"/>
    <col min="5" max="5" width="12.33203125" customWidth="1"/>
    <col min="6" max="6" width="9.9296875" customWidth="1"/>
    <col min="7" max="7" width="1.73046875" customWidth="1"/>
  </cols>
  <sheetData>
    <row r="1" spans="1:6" ht="10.15" customHeight="1" x14ac:dyDescent="0.35"/>
    <row r="2" spans="1:6" ht="45.4" x14ac:dyDescent="0.75">
      <c r="A2" s="142"/>
      <c r="B2" s="126" t="s">
        <v>2036</v>
      </c>
      <c r="C2" s="127"/>
      <c r="D2" s="128" t="s">
        <v>141</v>
      </c>
      <c r="E2" s="129" t="s">
        <v>142</v>
      </c>
      <c r="F2" s="130" t="s">
        <v>1260</v>
      </c>
    </row>
    <row r="3" spans="1:6" ht="10.15" customHeight="1" x14ac:dyDescent="0.35"/>
    <row r="4" spans="1:6" ht="10.15" customHeight="1" x14ac:dyDescent="0.35"/>
    <row r="5" spans="1:6" ht="33.4" x14ac:dyDescent="0.35">
      <c r="A5" s="64"/>
      <c r="B5" s="144" t="s">
        <v>2037</v>
      </c>
      <c r="C5" s="74"/>
      <c r="D5" s="62"/>
      <c r="E5" s="132"/>
      <c r="F5" s="76" t="str">
        <f t="shared" ref="F5:F70" si="0">IF(E5="","",(1/D5)*(D5-E5))</f>
        <v/>
      </c>
    </row>
    <row r="6" spans="1:6" ht="75" x14ac:dyDescent="0.35">
      <c r="A6" s="64"/>
      <c r="B6" s="133" t="s">
        <v>2038</v>
      </c>
      <c r="C6" s="74"/>
      <c r="D6" s="62"/>
      <c r="E6" s="132"/>
      <c r="F6" s="76" t="str">
        <f t="shared" si="0"/>
        <v/>
      </c>
    </row>
    <row r="7" spans="1:6" ht="19.899999999999999" x14ac:dyDescent="0.35">
      <c r="A7" s="64"/>
      <c r="C7" s="74"/>
      <c r="D7" s="62"/>
      <c r="E7" s="132"/>
      <c r="F7" s="76" t="str">
        <f t="shared" si="0"/>
        <v/>
      </c>
    </row>
    <row r="8" spans="1:6" ht="56.25" x14ac:dyDescent="0.35">
      <c r="A8" s="64"/>
      <c r="B8" s="133" t="s">
        <v>2039</v>
      </c>
      <c r="C8" s="74"/>
      <c r="D8" s="62"/>
      <c r="E8" s="132"/>
      <c r="F8" s="76" t="str">
        <f t="shared" si="0"/>
        <v/>
      </c>
    </row>
    <row r="9" spans="1:6" ht="37.5" x14ac:dyDescent="0.35">
      <c r="A9" s="64"/>
      <c r="B9" s="133" t="s">
        <v>2040</v>
      </c>
      <c r="C9" s="74"/>
      <c r="D9" s="62"/>
      <c r="E9" s="132"/>
      <c r="F9" s="76" t="str">
        <f t="shared" si="0"/>
        <v/>
      </c>
    </row>
    <row r="10" spans="1:6" ht="19.899999999999999" x14ac:dyDescent="0.35">
      <c r="A10" s="64"/>
      <c r="C10" s="74"/>
      <c r="D10" s="62"/>
      <c r="E10" s="132"/>
      <c r="F10" s="76" t="str">
        <f t="shared" si="0"/>
        <v/>
      </c>
    </row>
    <row r="11" spans="1:6" ht="28.5" x14ac:dyDescent="0.35">
      <c r="A11" s="64"/>
      <c r="B11" s="134" t="s">
        <v>2041</v>
      </c>
      <c r="C11" s="74"/>
      <c r="D11" s="62"/>
      <c r="E11" s="132"/>
      <c r="F11" s="76" t="str">
        <f t="shared" si="0"/>
        <v/>
      </c>
    </row>
    <row r="12" spans="1:6" ht="28.5" x14ac:dyDescent="0.35">
      <c r="A12" s="64"/>
      <c r="B12" s="138" t="s">
        <v>2042</v>
      </c>
      <c r="C12" s="74"/>
      <c r="D12" s="62"/>
      <c r="E12" s="132"/>
      <c r="F12" s="76" t="str">
        <f t="shared" si="0"/>
        <v/>
      </c>
    </row>
    <row r="13" spans="1:6" ht="75" x14ac:dyDescent="0.35">
      <c r="A13" s="64"/>
      <c r="B13" s="133" t="s">
        <v>2043</v>
      </c>
      <c r="C13" s="74"/>
      <c r="D13" s="62"/>
      <c r="E13" s="132"/>
      <c r="F13" s="76" t="str">
        <f t="shared" si="0"/>
        <v/>
      </c>
    </row>
    <row r="14" spans="1:6" ht="19.899999999999999" x14ac:dyDescent="0.35">
      <c r="A14" s="64"/>
      <c r="C14" s="74"/>
      <c r="D14" s="62"/>
      <c r="E14" s="132"/>
      <c r="F14" s="76" t="str">
        <f t="shared" si="0"/>
        <v/>
      </c>
    </row>
    <row r="15" spans="1:6" ht="21.75" x14ac:dyDescent="0.35">
      <c r="A15" s="64"/>
      <c r="B15" s="72" t="s">
        <v>2044</v>
      </c>
      <c r="C15" s="74"/>
      <c r="D15" s="62"/>
      <c r="E15" s="132"/>
      <c r="F15" s="76" t="str">
        <f t="shared" si="0"/>
        <v/>
      </c>
    </row>
    <row r="16" spans="1:6" ht="28.5" x14ac:dyDescent="0.35">
      <c r="A16" s="64"/>
      <c r="B16" s="134" t="s">
        <v>2041</v>
      </c>
      <c r="C16" s="74"/>
      <c r="D16" s="62"/>
      <c r="E16" s="132"/>
      <c r="F16" s="76" t="str">
        <f t="shared" si="0"/>
        <v/>
      </c>
    </row>
    <row r="17" spans="1:6" ht="28.5" x14ac:dyDescent="0.35">
      <c r="A17" s="64"/>
      <c r="B17" s="138" t="s">
        <v>2045</v>
      </c>
      <c r="C17" s="74"/>
      <c r="D17" s="62"/>
      <c r="E17" s="132"/>
      <c r="F17" s="76" t="str">
        <f t="shared" si="0"/>
        <v/>
      </c>
    </row>
    <row r="18" spans="1:6" ht="27.4" x14ac:dyDescent="0.35">
      <c r="A18" s="64" t="s">
        <v>177</v>
      </c>
      <c r="B18" s="136" t="s">
        <v>2046</v>
      </c>
      <c r="C18" s="74"/>
      <c r="D18" s="62">
        <v>37</v>
      </c>
      <c r="E18" s="132">
        <v>25.9</v>
      </c>
      <c r="F18" s="76">
        <f t="shared" si="0"/>
        <v>0.30000000000000004</v>
      </c>
    </row>
    <row r="19" spans="1:6" ht="27.4" x14ac:dyDescent="0.35">
      <c r="A19" s="64" t="s">
        <v>176</v>
      </c>
      <c r="B19" s="136" t="s">
        <v>2309</v>
      </c>
      <c r="C19" s="74"/>
      <c r="D19" s="62">
        <v>30</v>
      </c>
      <c r="E19" s="132">
        <v>21</v>
      </c>
      <c r="F19" s="76">
        <v>0.3</v>
      </c>
    </row>
    <row r="20" spans="1:6" ht="19.5" x14ac:dyDescent="0.35">
      <c r="A20" s="64"/>
      <c r="B20" s="137" t="s">
        <v>2310</v>
      </c>
      <c r="C20" s="74"/>
      <c r="D20" s="62"/>
      <c r="E20" s="132"/>
      <c r="F20" s="76"/>
    </row>
    <row r="21" spans="1:6" ht="27.4" x14ac:dyDescent="0.35">
      <c r="A21" s="64" t="s">
        <v>177</v>
      </c>
      <c r="B21" s="136" t="s">
        <v>1384</v>
      </c>
      <c r="C21" s="74"/>
      <c r="D21" s="62">
        <v>37</v>
      </c>
      <c r="E21" s="132">
        <v>25.9</v>
      </c>
      <c r="F21" s="76">
        <f t="shared" si="0"/>
        <v>0.30000000000000004</v>
      </c>
    </row>
    <row r="22" spans="1:6" ht="27.4" x14ac:dyDescent="0.35">
      <c r="A22" s="64" t="s">
        <v>2664</v>
      </c>
      <c r="B22" s="136" t="s">
        <v>2047</v>
      </c>
      <c r="C22" s="74"/>
      <c r="D22" s="62">
        <v>37</v>
      </c>
      <c r="E22" s="132">
        <v>25.9</v>
      </c>
      <c r="F22" s="76">
        <f t="shared" si="0"/>
        <v>0.30000000000000004</v>
      </c>
    </row>
    <row r="23" spans="1:6" ht="19.899999999999999" x14ac:dyDescent="0.35">
      <c r="A23" s="64"/>
      <c r="B23" s="137" t="s">
        <v>2048</v>
      </c>
      <c r="C23" s="74"/>
      <c r="D23" s="62"/>
      <c r="E23" s="132"/>
      <c r="F23" s="76" t="str">
        <f t="shared" si="0"/>
        <v/>
      </c>
    </row>
    <row r="24" spans="1:6" ht="27.4" x14ac:dyDescent="0.35">
      <c r="A24" s="64" t="s">
        <v>177</v>
      </c>
      <c r="B24" s="136" t="s">
        <v>2049</v>
      </c>
      <c r="C24" s="74"/>
      <c r="D24" s="62">
        <v>37</v>
      </c>
      <c r="E24" s="132">
        <v>25.9</v>
      </c>
      <c r="F24" s="76">
        <f t="shared" si="0"/>
        <v>0.30000000000000004</v>
      </c>
    </row>
    <row r="25" spans="1:6" ht="27.4" x14ac:dyDescent="0.35">
      <c r="A25" s="64" t="s">
        <v>242</v>
      </c>
      <c r="B25" s="136" t="s">
        <v>2050</v>
      </c>
      <c r="C25" s="74"/>
      <c r="D25" s="62">
        <v>26</v>
      </c>
      <c r="E25" s="132">
        <v>18.2</v>
      </c>
      <c r="F25" s="76">
        <f t="shared" si="0"/>
        <v>0.30000000000000004</v>
      </c>
    </row>
    <row r="26" spans="1:6" ht="27.4" x14ac:dyDescent="0.35">
      <c r="A26" s="64" t="s">
        <v>190</v>
      </c>
      <c r="B26" s="136" t="s">
        <v>2051</v>
      </c>
      <c r="C26" s="74"/>
      <c r="D26" s="62">
        <v>37</v>
      </c>
      <c r="E26" s="132">
        <v>25.9</v>
      </c>
      <c r="F26" s="76">
        <f t="shared" si="0"/>
        <v>0.30000000000000004</v>
      </c>
    </row>
    <row r="27" spans="1:6" ht="19.899999999999999" x14ac:dyDescent="0.35">
      <c r="A27" s="64"/>
      <c r="B27" s="136"/>
      <c r="C27" s="74"/>
      <c r="D27" s="62"/>
      <c r="E27" s="132"/>
      <c r="F27" s="76" t="str">
        <f t="shared" si="0"/>
        <v/>
      </c>
    </row>
    <row r="28" spans="1:6" ht="28.5" x14ac:dyDescent="0.35">
      <c r="A28" s="64"/>
      <c r="B28" s="134" t="s">
        <v>2041</v>
      </c>
      <c r="C28" s="74"/>
      <c r="D28" s="62"/>
      <c r="E28" s="132"/>
      <c r="F28" s="76" t="str">
        <f t="shared" si="0"/>
        <v/>
      </c>
    </row>
    <row r="29" spans="1:6" ht="28.5" x14ac:dyDescent="0.35">
      <c r="A29" s="64"/>
      <c r="B29" s="138" t="s">
        <v>2052</v>
      </c>
      <c r="C29" s="74"/>
      <c r="D29" s="62"/>
      <c r="E29" s="132"/>
      <c r="F29" s="76" t="str">
        <f t="shared" si="0"/>
        <v/>
      </c>
    </row>
    <row r="30" spans="1:6" ht="27.4" x14ac:dyDescent="0.35">
      <c r="A30" s="64" t="s">
        <v>2053</v>
      </c>
      <c r="B30" s="136" t="s">
        <v>2054</v>
      </c>
      <c r="C30" s="74"/>
      <c r="D30" s="62">
        <v>92</v>
      </c>
      <c r="E30" s="132">
        <v>64.400000000000006</v>
      </c>
      <c r="F30" s="76">
        <f t="shared" si="0"/>
        <v>0.29999999999999993</v>
      </c>
    </row>
    <row r="31" spans="1:6" ht="48.4" x14ac:dyDescent="0.35">
      <c r="A31" s="64"/>
      <c r="B31" s="137" t="s">
        <v>2313</v>
      </c>
      <c r="C31" s="74"/>
      <c r="D31" s="62"/>
      <c r="E31" s="132"/>
      <c r="F31" s="76" t="str">
        <f t="shared" si="0"/>
        <v/>
      </c>
    </row>
    <row r="32" spans="1:6" ht="19.899999999999999" x14ac:dyDescent="0.35">
      <c r="A32" s="64"/>
      <c r="B32" s="137"/>
      <c r="C32" s="74"/>
      <c r="D32" s="62"/>
      <c r="E32" s="132"/>
      <c r="F32" s="76" t="str">
        <f t="shared" si="0"/>
        <v/>
      </c>
    </row>
    <row r="33" spans="1:6" ht="28.5" x14ac:dyDescent="0.35">
      <c r="A33" s="64"/>
      <c r="B33" s="134" t="s">
        <v>2041</v>
      </c>
      <c r="C33" s="74"/>
      <c r="D33" s="62"/>
      <c r="E33" s="132"/>
      <c r="F33" s="76" t="str">
        <f t="shared" si="0"/>
        <v/>
      </c>
    </row>
    <row r="34" spans="1:6" ht="28.5" x14ac:dyDescent="0.35">
      <c r="A34" s="64"/>
      <c r="B34" s="138" t="s">
        <v>2055</v>
      </c>
      <c r="C34" s="74"/>
      <c r="D34" s="62"/>
      <c r="E34" s="132"/>
      <c r="F34" s="76" t="str">
        <f t="shared" si="0"/>
        <v/>
      </c>
    </row>
    <row r="35" spans="1:6" ht="19.899999999999999" x14ac:dyDescent="0.35">
      <c r="A35" s="64"/>
      <c r="B35" s="133" t="s">
        <v>2056</v>
      </c>
      <c r="C35" s="74"/>
      <c r="D35" s="62"/>
      <c r="E35" s="132"/>
      <c r="F35" s="76" t="str">
        <f t="shared" si="0"/>
        <v/>
      </c>
    </row>
    <row r="36" spans="1:6" ht="27.4" x14ac:dyDescent="0.35">
      <c r="A36" s="64" t="s">
        <v>621</v>
      </c>
      <c r="B36" s="136" t="s">
        <v>2311</v>
      </c>
      <c r="C36" s="74"/>
      <c r="D36" s="62">
        <v>130</v>
      </c>
      <c r="E36" s="132">
        <v>91</v>
      </c>
      <c r="F36" s="76">
        <v>0.3</v>
      </c>
    </row>
    <row r="37" spans="1:6" ht="32.25" x14ac:dyDescent="0.35">
      <c r="A37" s="64"/>
      <c r="B37" s="137" t="s">
        <v>2312</v>
      </c>
      <c r="C37" s="74"/>
      <c r="D37" s="62"/>
      <c r="E37" s="132"/>
      <c r="F37" s="76"/>
    </row>
    <row r="38" spans="1:6" ht="27.4" x14ac:dyDescent="0.35">
      <c r="A38" s="64" t="s">
        <v>621</v>
      </c>
      <c r="B38" s="136" t="s">
        <v>2057</v>
      </c>
      <c r="C38" s="74"/>
      <c r="D38" s="62">
        <v>97</v>
      </c>
      <c r="E38" s="132">
        <v>67.900000000000006</v>
      </c>
      <c r="F38" s="76">
        <f t="shared" si="0"/>
        <v>0.29999999999999993</v>
      </c>
    </row>
    <row r="39" spans="1:6" ht="27.4" x14ac:dyDescent="0.35">
      <c r="A39" s="64" t="s">
        <v>621</v>
      </c>
      <c r="B39" s="136" t="s">
        <v>2058</v>
      </c>
      <c r="C39" s="74"/>
      <c r="D39" s="62">
        <v>97</v>
      </c>
      <c r="E39" s="132">
        <v>67.900000000000006</v>
      </c>
      <c r="F39" s="76">
        <f t="shared" si="0"/>
        <v>0.29999999999999993</v>
      </c>
    </row>
    <row r="40" spans="1:6" ht="27.4" x14ac:dyDescent="0.35">
      <c r="A40" s="64" t="s">
        <v>621</v>
      </c>
      <c r="B40" s="136" t="s">
        <v>2059</v>
      </c>
      <c r="C40" s="74"/>
      <c r="D40" s="62">
        <v>97</v>
      </c>
      <c r="E40" s="132">
        <v>67.900000000000006</v>
      </c>
      <c r="F40" s="76">
        <f t="shared" si="0"/>
        <v>0.29999999999999993</v>
      </c>
    </row>
    <row r="41" spans="1:6" ht="27.4" x14ac:dyDescent="0.35">
      <c r="A41" s="64" t="s">
        <v>1280</v>
      </c>
      <c r="B41" s="136" t="s">
        <v>2060</v>
      </c>
      <c r="C41" s="74"/>
      <c r="D41" s="62">
        <v>72</v>
      </c>
      <c r="E41" s="132">
        <v>50.4</v>
      </c>
      <c r="F41" s="76">
        <f t="shared" si="0"/>
        <v>0.3</v>
      </c>
    </row>
    <row r="42" spans="1:6" ht="19.899999999999999" x14ac:dyDescent="0.35">
      <c r="A42" s="64"/>
      <c r="B42" s="136"/>
      <c r="C42" s="74"/>
      <c r="D42" s="62"/>
      <c r="E42" s="132"/>
      <c r="F42" s="76" t="str">
        <f t="shared" si="0"/>
        <v/>
      </c>
    </row>
    <row r="43" spans="1:6" ht="28.5" x14ac:dyDescent="0.35">
      <c r="A43" s="64"/>
      <c r="B43" s="134" t="s">
        <v>2041</v>
      </c>
      <c r="C43" s="74"/>
      <c r="D43" s="62"/>
      <c r="E43" s="132"/>
      <c r="F43" s="76" t="str">
        <f t="shared" si="0"/>
        <v/>
      </c>
    </row>
    <row r="44" spans="1:6" ht="28.5" x14ac:dyDescent="0.35">
      <c r="A44" s="64"/>
      <c r="B44" s="138" t="s">
        <v>2061</v>
      </c>
      <c r="C44" s="74"/>
      <c r="D44" s="62"/>
      <c r="E44" s="132"/>
      <c r="F44" s="76" t="str">
        <f t="shared" si="0"/>
        <v/>
      </c>
    </row>
    <row r="45" spans="1:6" ht="19.899999999999999" x14ac:dyDescent="0.35">
      <c r="A45" s="64"/>
      <c r="B45" s="133" t="s">
        <v>2062</v>
      </c>
      <c r="C45" s="74"/>
      <c r="D45" s="62"/>
      <c r="E45" s="132"/>
      <c r="F45" s="76" t="str">
        <f t="shared" si="0"/>
        <v/>
      </c>
    </row>
    <row r="46" spans="1:6" ht="27.4" x14ac:dyDescent="0.35">
      <c r="A46" s="64" t="s">
        <v>2063</v>
      </c>
      <c r="B46" s="136" t="s">
        <v>2064</v>
      </c>
      <c r="C46" s="74"/>
      <c r="D46" s="62">
        <v>62</v>
      </c>
      <c r="E46" s="132">
        <v>43.4</v>
      </c>
      <c r="F46" s="76">
        <f t="shared" si="0"/>
        <v>0.3</v>
      </c>
    </row>
    <row r="47" spans="1:6" ht="19.899999999999999" x14ac:dyDescent="0.35">
      <c r="A47" s="64"/>
      <c r="B47" s="137" t="s">
        <v>2065</v>
      </c>
      <c r="C47" s="74"/>
      <c r="D47" s="62"/>
      <c r="E47" s="132"/>
      <c r="F47" s="76" t="str">
        <f t="shared" si="0"/>
        <v/>
      </c>
    </row>
    <row r="48" spans="1:6" ht="19.899999999999999" x14ac:dyDescent="0.35">
      <c r="A48" s="64"/>
      <c r="B48" s="137"/>
      <c r="C48" s="74"/>
      <c r="D48" s="62"/>
      <c r="E48" s="132"/>
      <c r="F48" s="76" t="str">
        <f t="shared" si="0"/>
        <v/>
      </c>
    </row>
    <row r="49" spans="1:6" ht="28.5" x14ac:dyDescent="0.35">
      <c r="A49" s="64"/>
      <c r="B49" s="134" t="s">
        <v>2041</v>
      </c>
      <c r="C49" s="74"/>
      <c r="D49" s="62"/>
      <c r="E49" s="132"/>
      <c r="F49" s="76" t="str">
        <f t="shared" si="0"/>
        <v/>
      </c>
    </row>
    <row r="50" spans="1:6" ht="28.5" x14ac:dyDescent="0.35">
      <c r="A50" s="64"/>
      <c r="B50" s="138" t="s">
        <v>2066</v>
      </c>
      <c r="C50" s="74"/>
      <c r="D50" s="62"/>
      <c r="E50" s="132"/>
      <c r="F50" s="76" t="str">
        <f t="shared" si="0"/>
        <v/>
      </c>
    </row>
    <row r="51" spans="1:6" ht="19.899999999999999" x14ac:dyDescent="0.35">
      <c r="A51" s="64"/>
      <c r="B51" s="133" t="s">
        <v>2067</v>
      </c>
      <c r="C51" s="74"/>
      <c r="D51" s="62"/>
      <c r="E51" s="132"/>
      <c r="F51" s="76" t="str">
        <f t="shared" si="0"/>
        <v/>
      </c>
    </row>
    <row r="52" spans="1:6" ht="27.4" x14ac:dyDescent="0.35">
      <c r="A52" s="64" t="s">
        <v>621</v>
      </c>
      <c r="B52" s="136" t="s">
        <v>2068</v>
      </c>
      <c r="C52" s="74"/>
      <c r="D52" s="62">
        <v>126</v>
      </c>
      <c r="E52" s="132">
        <v>88.2</v>
      </c>
      <c r="F52" s="76">
        <f t="shared" si="0"/>
        <v>0.29999999999999993</v>
      </c>
    </row>
    <row r="53" spans="1:6" ht="19.899999999999999" x14ac:dyDescent="0.35">
      <c r="A53" s="64"/>
      <c r="B53" s="137" t="s">
        <v>2069</v>
      </c>
      <c r="C53" s="74"/>
      <c r="D53" s="62"/>
      <c r="E53" s="132"/>
      <c r="F53" s="76" t="str">
        <f t="shared" si="0"/>
        <v/>
      </c>
    </row>
    <row r="54" spans="1:6" ht="27.4" x14ac:dyDescent="0.35">
      <c r="A54" s="64" t="s">
        <v>1280</v>
      </c>
      <c r="B54" s="136" t="s">
        <v>2070</v>
      </c>
      <c r="C54" s="74"/>
      <c r="D54" s="62">
        <v>85</v>
      </c>
      <c r="E54" s="132">
        <v>59.5</v>
      </c>
      <c r="F54" s="76">
        <f t="shared" si="0"/>
        <v>0.3</v>
      </c>
    </row>
    <row r="55" spans="1:6" ht="19.899999999999999" x14ac:dyDescent="0.35">
      <c r="A55" s="64"/>
      <c r="B55" s="137" t="s">
        <v>2071</v>
      </c>
      <c r="C55" s="74"/>
      <c r="D55" s="62"/>
      <c r="E55" s="132"/>
      <c r="F55" s="76" t="str">
        <f t="shared" si="0"/>
        <v/>
      </c>
    </row>
    <row r="56" spans="1:6" ht="27.4" x14ac:dyDescent="0.35">
      <c r="A56" s="64" t="s">
        <v>1280</v>
      </c>
      <c r="B56" s="136" t="s">
        <v>2072</v>
      </c>
      <c r="C56" s="74"/>
      <c r="D56" s="62">
        <v>85</v>
      </c>
      <c r="E56" s="132">
        <v>59.5</v>
      </c>
      <c r="F56" s="76">
        <f t="shared" si="0"/>
        <v>0.3</v>
      </c>
    </row>
    <row r="57" spans="1:6" ht="19.899999999999999" x14ac:dyDescent="0.35">
      <c r="A57" s="64"/>
      <c r="C57" s="74"/>
      <c r="D57" s="62"/>
      <c r="E57" s="132"/>
      <c r="F57" s="76" t="str">
        <f t="shared" si="0"/>
        <v/>
      </c>
    </row>
    <row r="58" spans="1:6" ht="27.4" x14ac:dyDescent="0.35">
      <c r="A58" s="64" t="s">
        <v>2073</v>
      </c>
      <c r="B58" s="136" t="s">
        <v>2074</v>
      </c>
      <c r="C58" s="74"/>
      <c r="D58" s="62">
        <v>180</v>
      </c>
      <c r="E58" s="132">
        <v>126</v>
      </c>
      <c r="F58" s="76">
        <f t="shared" si="0"/>
        <v>0.3</v>
      </c>
    </row>
    <row r="59" spans="1:6" ht="48.4" x14ac:dyDescent="0.35">
      <c r="A59" s="64"/>
      <c r="B59" s="137" t="s">
        <v>2075</v>
      </c>
      <c r="C59" s="74"/>
      <c r="D59" s="62"/>
      <c r="E59" s="132"/>
      <c r="F59" s="76" t="str">
        <f t="shared" si="0"/>
        <v/>
      </c>
    </row>
    <row r="60" spans="1:6" ht="19.899999999999999" x14ac:dyDescent="0.35">
      <c r="A60" s="64"/>
      <c r="C60" s="74"/>
      <c r="D60" s="62"/>
      <c r="E60" s="132"/>
      <c r="F60" s="76" t="str">
        <f t="shared" si="0"/>
        <v/>
      </c>
    </row>
    <row r="61" spans="1:6" ht="27.4" x14ac:dyDescent="0.35">
      <c r="A61" s="64" t="s">
        <v>1280</v>
      </c>
      <c r="B61" s="136" t="s">
        <v>2076</v>
      </c>
      <c r="C61" s="74"/>
      <c r="D61" s="62">
        <v>103</v>
      </c>
      <c r="E61" s="132">
        <v>72.099999999999994</v>
      </c>
      <c r="F61" s="76">
        <f t="shared" si="0"/>
        <v>0.30000000000000004</v>
      </c>
    </row>
    <row r="62" spans="1:6" ht="19.899999999999999" x14ac:dyDescent="0.35">
      <c r="A62" s="64"/>
      <c r="B62" s="137" t="s">
        <v>2077</v>
      </c>
      <c r="C62" s="74"/>
      <c r="D62" s="62"/>
      <c r="E62" s="132"/>
      <c r="F62" s="76" t="str">
        <f t="shared" si="0"/>
        <v/>
      </c>
    </row>
    <row r="63" spans="1:6" ht="27.4" x14ac:dyDescent="0.35">
      <c r="A63" s="64" t="s">
        <v>621</v>
      </c>
      <c r="B63" s="136" t="s">
        <v>2314</v>
      </c>
      <c r="C63" s="74" t="s">
        <v>157</v>
      </c>
      <c r="D63" s="62">
        <v>170</v>
      </c>
      <c r="E63" s="132">
        <v>119</v>
      </c>
      <c r="F63" s="76">
        <v>0.3</v>
      </c>
    </row>
    <row r="64" spans="1:6" ht="48.4" x14ac:dyDescent="0.35">
      <c r="A64" s="64"/>
      <c r="B64" s="137" t="s">
        <v>2315</v>
      </c>
      <c r="C64" s="74"/>
      <c r="D64" s="62"/>
      <c r="E64" s="132"/>
      <c r="F64" s="76"/>
    </row>
    <row r="65" spans="1:8" ht="27.4" x14ac:dyDescent="0.35">
      <c r="A65" s="64" t="s">
        <v>621</v>
      </c>
      <c r="B65" s="136" t="s">
        <v>2078</v>
      </c>
      <c r="C65" s="74"/>
      <c r="D65" s="62">
        <v>160</v>
      </c>
      <c r="E65" s="132">
        <v>112</v>
      </c>
      <c r="F65" s="76">
        <f t="shared" si="0"/>
        <v>0.30000000000000004</v>
      </c>
    </row>
    <row r="66" spans="1:8" ht="19.899999999999999" x14ac:dyDescent="0.35">
      <c r="A66" s="64"/>
      <c r="B66" s="136"/>
      <c r="C66" s="74"/>
      <c r="D66" s="62"/>
      <c r="E66" s="132"/>
      <c r="F66" s="76" t="str">
        <f t="shared" si="0"/>
        <v/>
      </c>
    </row>
    <row r="67" spans="1:8" ht="28.5" x14ac:dyDescent="0.35">
      <c r="A67" s="64"/>
      <c r="B67" s="134" t="s">
        <v>2041</v>
      </c>
      <c r="C67" s="74"/>
      <c r="D67" s="62"/>
      <c r="E67" s="132"/>
      <c r="F67" s="76" t="str">
        <f t="shared" si="0"/>
        <v/>
      </c>
    </row>
    <row r="68" spans="1:8" ht="28.5" x14ac:dyDescent="0.35">
      <c r="A68" s="64"/>
      <c r="B68" s="138" t="s">
        <v>2079</v>
      </c>
      <c r="C68" s="74"/>
      <c r="D68" s="62"/>
      <c r="E68" s="132"/>
      <c r="F68" s="76" t="str">
        <f t="shared" si="0"/>
        <v/>
      </c>
    </row>
    <row r="69" spans="1:8" ht="19.899999999999999" x14ac:dyDescent="0.35">
      <c r="A69" s="64"/>
      <c r="B69" s="133" t="s">
        <v>2080</v>
      </c>
      <c r="C69" s="74"/>
      <c r="D69" s="62"/>
      <c r="E69" s="132"/>
      <c r="F69" s="76" t="str">
        <f t="shared" si="0"/>
        <v/>
      </c>
    </row>
    <row r="70" spans="1:8" ht="27.4" x14ac:dyDescent="0.35">
      <c r="A70" s="64" t="s">
        <v>1280</v>
      </c>
      <c r="B70" s="136" t="s">
        <v>2081</v>
      </c>
      <c r="C70" s="74"/>
      <c r="D70" s="145">
        <v>51</v>
      </c>
      <c r="E70" s="132">
        <v>35.700000000000003</v>
      </c>
      <c r="F70" s="76">
        <f t="shared" si="0"/>
        <v>0.29999999999999993</v>
      </c>
    </row>
    <row r="71" spans="1:8" ht="19.899999999999999" x14ac:dyDescent="0.35">
      <c r="A71" s="64"/>
      <c r="B71" s="137" t="s">
        <v>2082</v>
      </c>
      <c r="C71" s="74"/>
      <c r="D71" s="145"/>
      <c r="E71" s="132"/>
      <c r="F71" s="76" t="str">
        <f t="shared" ref="F71:F78" si="1">IF(E71="","",(1/D71)*(D71-E71))</f>
        <v/>
      </c>
    </row>
    <row r="72" spans="1:8" ht="19.899999999999999" x14ac:dyDescent="0.35">
      <c r="D72" s="146"/>
      <c r="F72" s="76" t="str">
        <f t="shared" si="1"/>
        <v/>
      </c>
    </row>
    <row r="73" spans="1:8" ht="28.5" x14ac:dyDescent="0.35">
      <c r="B73" s="134" t="s">
        <v>2041</v>
      </c>
      <c r="D73" s="146"/>
      <c r="F73" s="76" t="str">
        <f t="shared" si="1"/>
        <v/>
      </c>
    </row>
    <row r="74" spans="1:8" ht="28.5" x14ac:dyDescent="0.35">
      <c r="B74" s="138" t="s">
        <v>2083</v>
      </c>
      <c r="D74" s="146"/>
      <c r="F74" s="76" t="str">
        <f t="shared" si="1"/>
        <v/>
      </c>
    </row>
    <row r="75" spans="1:8" ht="27.4" x14ac:dyDescent="0.35">
      <c r="A75" s="64" t="s">
        <v>1237</v>
      </c>
      <c r="B75" s="136" t="s">
        <v>2084</v>
      </c>
      <c r="D75" s="145">
        <v>29</v>
      </c>
      <c r="E75" s="132">
        <v>17.899999999999999</v>
      </c>
      <c r="F75" s="76">
        <f t="shared" si="1"/>
        <v>0.38275862068965522</v>
      </c>
      <c r="H75" s="132"/>
    </row>
    <row r="76" spans="1:8" ht="38.25" x14ac:dyDescent="0.35">
      <c r="A76" s="64" t="s">
        <v>1237</v>
      </c>
      <c r="B76" s="136" t="s">
        <v>2085</v>
      </c>
      <c r="D76" s="145">
        <v>20</v>
      </c>
      <c r="E76" s="132">
        <v>9.9</v>
      </c>
      <c r="F76" s="76">
        <f t="shared" si="1"/>
        <v>0.505</v>
      </c>
      <c r="H76" s="132"/>
    </row>
    <row r="77" spans="1:8" ht="27.4" x14ac:dyDescent="0.35">
      <c r="A77" s="64" t="s">
        <v>174</v>
      </c>
      <c r="B77" s="136" t="s">
        <v>2086</v>
      </c>
      <c r="D77" s="145">
        <v>23</v>
      </c>
      <c r="E77" s="132">
        <v>15.9</v>
      </c>
      <c r="F77" s="76">
        <f t="shared" si="1"/>
        <v>0.30869565217391304</v>
      </c>
    </row>
    <row r="78" spans="1:8" ht="27.4" x14ac:dyDescent="0.35">
      <c r="A78" s="64" t="s">
        <v>174</v>
      </c>
      <c r="B78" s="136" t="s">
        <v>2087</v>
      </c>
      <c r="D78" s="145">
        <v>23</v>
      </c>
      <c r="E78" s="132">
        <v>15.9</v>
      </c>
      <c r="F78" s="76">
        <f t="shared" si="1"/>
        <v>0.30869565217391304</v>
      </c>
    </row>
  </sheetData>
  <sheetProtection selectLockedCells="1" selectUnlockedCells="1"/>
  <pageMargins left="0.11805555555555555" right="0.11805555555555555" top="0" bottom="0" header="0.51180555555555551" footer="0.51180555555555551"/>
  <pageSetup paperSize="9" firstPageNumber="0"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7"/>
  </sheetPr>
  <dimension ref="A2:F146"/>
  <sheetViews>
    <sheetView showGridLines="0" zoomScale="90" zoomScaleNormal="90" workbookViewId="0">
      <pane ySplit="3" topLeftCell="A4" activePane="bottomLeft" state="frozen"/>
      <selection pane="bottomLeft" activeCell="A2" sqref="A2"/>
    </sheetView>
  </sheetViews>
  <sheetFormatPr baseColWidth="10" defaultColWidth="11.46484375" defaultRowHeight="12.75" x14ac:dyDescent="0.35"/>
  <cols>
    <col min="2" max="2" width="83.796875" customWidth="1"/>
    <col min="3" max="3" width="11.46484375" style="74"/>
    <col min="7" max="7" width="2.86328125" customWidth="1"/>
  </cols>
  <sheetData>
    <row r="2" spans="1:6" ht="41.25" x14ac:dyDescent="0.75">
      <c r="A2" s="142"/>
      <c r="B2" s="147" t="s">
        <v>2088</v>
      </c>
      <c r="D2" s="128" t="s">
        <v>141</v>
      </c>
      <c r="E2" s="129" t="s">
        <v>142</v>
      </c>
      <c r="F2" s="130" t="s">
        <v>1260</v>
      </c>
    </row>
    <row r="3" spans="1:6" ht="25.9" customHeight="1" x14ac:dyDescent="0.5">
      <c r="A3" s="148"/>
      <c r="B3" s="149" t="s">
        <v>2089</v>
      </c>
      <c r="D3" s="150"/>
      <c r="E3" s="151"/>
      <c r="F3" s="152"/>
    </row>
    <row r="5" spans="1:6" ht="41.25" x14ac:dyDescent="0.35">
      <c r="A5" s="64"/>
      <c r="B5" s="139" t="s">
        <v>2090</v>
      </c>
      <c r="D5" s="62"/>
      <c r="E5" s="132"/>
      <c r="F5" s="76" t="str">
        <f>IF(E5="","",(1/D5)*(D5-E5))</f>
        <v/>
      </c>
    </row>
    <row r="6" spans="1:6" ht="28.5" x14ac:dyDescent="0.35">
      <c r="A6" s="64"/>
      <c r="B6" s="134" t="s">
        <v>2091</v>
      </c>
      <c r="D6" s="62"/>
      <c r="E6" s="132"/>
      <c r="F6" s="76" t="str">
        <f>IF(E6="","",(1/D6)*(D6-E6))</f>
        <v/>
      </c>
    </row>
    <row r="7" spans="1:6" ht="27.4" x14ac:dyDescent="0.35">
      <c r="A7" s="64" t="s">
        <v>675</v>
      </c>
      <c r="B7" s="136" t="s">
        <v>2092</v>
      </c>
      <c r="D7" s="62">
        <v>69</v>
      </c>
      <c r="E7" s="132">
        <v>48.3</v>
      </c>
      <c r="F7" s="76">
        <f>IF(E7="","",(1/D7)*(D7-E7))</f>
        <v>0.30000000000000004</v>
      </c>
    </row>
    <row r="8" spans="1:6" ht="27.4" x14ac:dyDescent="0.35">
      <c r="A8" s="64" t="s">
        <v>621</v>
      </c>
      <c r="B8" s="136" t="s">
        <v>2092</v>
      </c>
      <c r="D8" s="62">
        <v>95</v>
      </c>
      <c r="E8" s="132">
        <v>66.5</v>
      </c>
      <c r="F8" s="76">
        <f t="shared" ref="F8:F59" si="0">IF(E8="","",(1/D8)*(D8-E8))</f>
        <v>0.3</v>
      </c>
    </row>
    <row r="9" spans="1:6" ht="27.4" x14ac:dyDescent="0.35">
      <c r="A9" s="64" t="s">
        <v>242</v>
      </c>
      <c r="B9" s="136" t="s">
        <v>2093</v>
      </c>
      <c r="D9" s="62">
        <v>114</v>
      </c>
      <c r="E9" s="132">
        <v>79.8</v>
      </c>
      <c r="F9" s="76">
        <f t="shared" si="0"/>
        <v>0.3</v>
      </c>
    </row>
    <row r="10" spans="1:6" ht="27.4" x14ac:dyDescent="0.35">
      <c r="A10" s="64" t="s">
        <v>621</v>
      </c>
      <c r="B10" s="136" t="s">
        <v>2094</v>
      </c>
      <c r="D10" s="62">
        <v>80</v>
      </c>
      <c r="E10" s="132">
        <v>56</v>
      </c>
      <c r="F10" s="76">
        <f t="shared" si="0"/>
        <v>0.30000000000000004</v>
      </c>
    </row>
    <row r="11" spans="1:6" ht="27.4" x14ac:dyDescent="0.35">
      <c r="A11" s="64" t="s">
        <v>621</v>
      </c>
      <c r="B11" s="136" t="s">
        <v>2095</v>
      </c>
      <c r="D11" s="62">
        <v>88</v>
      </c>
      <c r="E11" s="132">
        <v>61.6</v>
      </c>
      <c r="F11" s="76">
        <f t="shared" si="0"/>
        <v>0.3</v>
      </c>
    </row>
    <row r="12" spans="1:6" ht="27.4" x14ac:dyDescent="0.35">
      <c r="A12" s="64" t="s">
        <v>1280</v>
      </c>
      <c r="B12" s="136" t="s">
        <v>2096</v>
      </c>
      <c r="D12" s="62">
        <v>57</v>
      </c>
      <c r="E12" s="132">
        <v>39.9</v>
      </c>
      <c r="F12" s="76">
        <f t="shared" si="0"/>
        <v>0.3</v>
      </c>
    </row>
    <row r="13" spans="1:6" ht="28.5" x14ac:dyDescent="0.35">
      <c r="A13" s="64"/>
      <c r="B13" s="134" t="s">
        <v>2090</v>
      </c>
      <c r="D13" s="62"/>
      <c r="E13" s="132"/>
      <c r="F13" s="76" t="str">
        <f t="shared" si="0"/>
        <v/>
      </c>
    </row>
    <row r="14" spans="1:6" ht="28.5" x14ac:dyDescent="0.35">
      <c r="A14" s="64"/>
      <c r="B14" s="138" t="s">
        <v>2097</v>
      </c>
      <c r="D14" s="62"/>
      <c r="E14" s="132"/>
      <c r="F14" s="76" t="str">
        <f t="shared" si="0"/>
        <v/>
      </c>
    </row>
    <row r="15" spans="1:6" ht="27.4" x14ac:dyDescent="0.35">
      <c r="A15" s="64" t="s">
        <v>621</v>
      </c>
      <c r="B15" s="136" t="s">
        <v>2098</v>
      </c>
      <c r="C15" s="74" t="s">
        <v>157</v>
      </c>
      <c r="D15" s="62">
        <v>50</v>
      </c>
      <c r="E15" s="132">
        <v>35</v>
      </c>
      <c r="F15" s="76">
        <f t="shared" si="0"/>
        <v>0.3</v>
      </c>
    </row>
    <row r="16" spans="1:6" ht="27.4" x14ac:dyDescent="0.35">
      <c r="A16" s="64" t="s">
        <v>1280</v>
      </c>
      <c r="B16" s="136" t="s">
        <v>2099</v>
      </c>
      <c r="C16" s="74" t="s">
        <v>157</v>
      </c>
      <c r="D16" s="62">
        <v>42</v>
      </c>
      <c r="E16" s="132">
        <v>29.4</v>
      </c>
      <c r="F16" s="76">
        <f t="shared" si="0"/>
        <v>0.30000000000000004</v>
      </c>
    </row>
    <row r="17" spans="1:6" ht="27.4" x14ac:dyDescent="0.35">
      <c r="A17" s="64" t="s">
        <v>621</v>
      </c>
      <c r="B17" s="136" t="s">
        <v>2100</v>
      </c>
      <c r="C17" s="74" t="s">
        <v>157</v>
      </c>
      <c r="D17" s="62">
        <v>50</v>
      </c>
      <c r="E17" s="132">
        <v>35</v>
      </c>
      <c r="F17" s="76">
        <f t="shared" si="0"/>
        <v>0.3</v>
      </c>
    </row>
    <row r="18" spans="1:6" ht="27.4" x14ac:dyDescent="0.35">
      <c r="A18" s="64" t="s">
        <v>959</v>
      </c>
      <c r="B18" s="136" t="s">
        <v>2101</v>
      </c>
      <c r="C18" s="74" t="s">
        <v>157</v>
      </c>
      <c r="D18" s="62">
        <v>25</v>
      </c>
      <c r="E18" s="132">
        <v>17.5</v>
      </c>
      <c r="F18" s="76">
        <f t="shared" si="0"/>
        <v>0.3</v>
      </c>
    </row>
    <row r="19" spans="1:6" ht="27.4" x14ac:dyDescent="0.35">
      <c r="A19" s="64" t="s">
        <v>959</v>
      </c>
      <c r="B19" s="136" t="s">
        <v>2102</v>
      </c>
      <c r="C19" s="74" t="s">
        <v>157</v>
      </c>
      <c r="D19" s="62">
        <v>25</v>
      </c>
      <c r="E19" s="132">
        <v>17.5</v>
      </c>
      <c r="F19" s="76">
        <f t="shared" si="0"/>
        <v>0.3</v>
      </c>
    </row>
    <row r="20" spans="1:6" ht="19.899999999999999" x14ac:dyDescent="0.35">
      <c r="A20" s="64"/>
      <c r="B20" s="137" t="s">
        <v>2103</v>
      </c>
      <c r="D20" s="62"/>
      <c r="E20" s="132"/>
      <c r="F20" s="76" t="str">
        <f t="shared" si="0"/>
        <v/>
      </c>
    </row>
    <row r="21" spans="1:6" ht="19.899999999999999" x14ac:dyDescent="0.35">
      <c r="A21" s="64"/>
      <c r="B21" s="137"/>
      <c r="D21" s="62"/>
      <c r="E21" s="132"/>
      <c r="F21" s="76" t="str">
        <f t="shared" si="0"/>
        <v/>
      </c>
    </row>
    <row r="22" spans="1:6" ht="28.5" x14ac:dyDescent="0.35">
      <c r="A22" s="64"/>
      <c r="B22" s="138" t="s">
        <v>2104</v>
      </c>
      <c r="D22" s="62"/>
      <c r="E22" s="132"/>
      <c r="F22" s="76" t="str">
        <f t="shared" si="0"/>
        <v/>
      </c>
    </row>
    <row r="23" spans="1:6" ht="27.4" x14ac:dyDescent="0.35">
      <c r="A23" s="64" t="s">
        <v>174</v>
      </c>
      <c r="B23" s="136" t="s">
        <v>2105</v>
      </c>
      <c r="C23" s="74" t="s">
        <v>157</v>
      </c>
      <c r="D23" s="62">
        <v>37</v>
      </c>
      <c r="E23" s="132">
        <v>25.9</v>
      </c>
      <c r="F23" s="76">
        <f t="shared" si="0"/>
        <v>0.30000000000000004</v>
      </c>
    </row>
    <row r="24" spans="1:6" ht="19.899999999999999" x14ac:dyDescent="0.35">
      <c r="A24" s="64"/>
      <c r="B24" s="137" t="s">
        <v>2106</v>
      </c>
      <c r="D24" s="62"/>
      <c r="E24" s="132"/>
      <c r="F24" s="76" t="str">
        <f t="shared" si="0"/>
        <v/>
      </c>
    </row>
    <row r="25" spans="1:6" ht="27.4" x14ac:dyDescent="0.35">
      <c r="A25" s="64" t="s">
        <v>174</v>
      </c>
      <c r="B25" s="136" t="s">
        <v>2107</v>
      </c>
      <c r="C25" s="74" t="s">
        <v>157</v>
      </c>
      <c r="D25" s="62">
        <v>37</v>
      </c>
      <c r="E25" s="132">
        <v>25.9</v>
      </c>
      <c r="F25" s="76">
        <f t="shared" si="0"/>
        <v>0.30000000000000004</v>
      </c>
    </row>
    <row r="26" spans="1:6" ht="19.899999999999999" x14ac:dyDescent="0.35">
      <c r="A26" s="64"/>
      <c r="B26" s="137" t="s">
        <v>2108</v>
      </c>
      <c r="D26" s="62"/>
      <c r="E26" s="132"/>
      <c r="F26" s="76" t="str">
        <f t="shared" si="0"/>
        <v/>
      </c>
    </row>
    <row r="27" spans="1:6" ht="27.4" x14ac:dyDescent="0.35">
      <c r="A27" s="64" t="s">
        <v>174</v>
      </c>
      <c r="B27" s="136" t="s">
        <v>2109</v>
      </c>
      <c r="C27" s="74" t="s">
        <v>157</v>
      </c>
      <c r="D27" s="62">
        <v>37</v>
      </c>
      <c r="E27" s="132">
        <v>25.9</v>
      </c>
      <c r="F27" s="76">
        <f t="shared" si="0"/>
        <v>0.30000000000000004</v>
      </c>
    </row>
    <row r="28" spans="1:6" ht="19.899999999999999" x14ac:dyDescent="0.35">
      <c r="A28" s="64"/>
      <c r="B28" s="137" t="s">
        <v>2110</v>
      </c>
      <c r="D28" s="62"/>
      <c r="E28" s="132"/>
      <c r="F28" s="76" t="str">
        <f t="shared" si="0"/>
        <v/>
      </c>
    </row>
    <row r="29" spans="1:6" ht="19.899999999999999" x14ac:dyDescent="0.35">
      <c r="A29" s="64"/>
      <c r="B29" s="137"/>
      <c r="D29" s="62"/>
      <c r="E29" s="132"/>
      <c r="F29" s="76" t="str">
        <f t="shared" si="0"/>
        <v/>
      </c>
    </row>
    <row r="30" spans="1:6" ht="28.5" x14ac:dyDescent="0.35">
      <c r="A30" s="64"/>
      <c r="B30" s="134" t="s">
        <v>2090</v>
      </c>
      <c r="D30" s="62"/>
      <c r="E30" s="132"/>
      <c r="F30" s="76" t="str">
        <f t="shared" si="0"/>
        <v/>
      </c>
    </row>
    <row r="31" spans="1:6" ht="28.5" x14ac:dyDescent="0.35">
      <c r="A31" s="64"/>
      <c r="B31" s="138" t="s">
        <v>2111</v>
      </c>
      <c r="D31" s="62"/>
      <c r="E31" s="132"/>
      <c r="F31" s="76" t="str">
        <f t="shared" si="0"/>
        <v/>
      </c>
    </row>
    <row r="32" spans="1:6" ht="19.899999999999999" x14ac:dyDescent="0.35">
      <c r="A32" s="64"/>
      <c r="B32" s="133" t="s">
        <v>2112</v>
      </c>
      <c r="D32" s="62"/>
      <c r="E32" s="132"/>
      <c r="F32" s="76" t="str">
        <f t="shared" si="0"/>
        <v/>
      </c>
    </row>
    <row r="33" spans="1:6" ht="27.4" x14ac:dyDescent="0.35">
      <c r="A33" s="64" t="s">
        <v>1280</v>
      </c>
      <c r="B33" s="136" t="s">
        <v>2113</v>
      </c>
      <c r="C33" s="74" t="s">
        <v>157</v>
      </c>
      <c r="D33" s="62">
        <v>50</v>
      </c>
      <c r="E33" s="132">
        <v>35</v>
      </c>
      <c r="F33" s="76">
        <f t="shared" si="0"/>
        <v>0.3</v>
      </c>
    </row>
    <row r="34" spans="1:6" ht="27.4" x14ac:dyDescent="0.35">
      <c r="A34" s="64" t="s">
        <v>621</v>
      </c>
      <c r="B34" s="136" t="s">
        <v>2114</v>
      </c>
      <c r="C34" s="74" t="s">
        <v>157</v>
      </c>
      <c r="D34" s="62">
        <v>88</v>
      </c>
      <c r="E34" s="132">
        <v>61.6</v>
      </c>
      <c r="F34" s="76">
        <f t="shared" si="0"/>
        <v>0.3</v>
      </c>
    </row>
    <row r="35" spans="1:6" ht="27.4" x14ac:dyDescent="0.35">
      <c r="A35" s="64" t="s">
        <v>675</v>
      </c>
      <c r="B35" s="136" t="s">
        <v>2115</v>
      </c>
      <c r="C35" s="74" t="s">
        <v>157</v>
      </c>
      <c r="D35" s="62">
        <v>58</v>
      </c>
      <c r="E35" s="132">
        <v>40.6</v>
      </c>
      <c r="F35" s="76">
        <f t="shared" si="0"/>
        <v>0.3</v>
      </c>
    </row>
    <row r="36" spans="1:6" ht="19.899999999999999" x14ac:dyDescent="0.35">
      <c r="A36" s="64"/>
      <c r="B36" s="136"/>
      <c r="D36" s="62"/>
      <c r="E36" s="132"/>
      <c r="F36" s="76" t="str">
        <f t="shared" si="0"/>
        <v/>
      </c>
    </row>
    <row r="37" spans="1:6" ht="28.5" x14ac:dyDescent="0.35">
      <c r="A37" s="64"/>
      <c r="B37" s="134" t="s">
        <v>2116</v>
      </c>
      <c r="D37" s="62"/>
      <c r="E37" s="132"/>
      <c r="F37" s="76" t="str">
        <f t="shared" si="0"/>
        <v/>
      </c>
    </row>
    <row r="38" spans="1:6" ht="11.65" customHeight="1" x14ac:dyDescent="0.35">
      <c r="A38" s="64"/>
      <c r="B38" s="133"/>
      <c r="D38" s="62"/>
      <c r="E38" s="132"/>
      <c r="F38" s="76" t="str">
        <f t="shared" si="0"/>
        <v/>
      </c>
    </row>
    <row r="39" spans="1:6" ht="28.5" x14ac:dyDescent="0.35">
      <c r="A39" s="64"/>
      <c r="B39" s="134" t="s">
        <v>2090</v>
      </c>
      <c r="D39" s="62"/>
      <c r="E39" s="132"/>
      <c r="F39" s="76" t="str">
        <f t="shared" si="0"/>
        <v/>
      </c>
    </row>
    <row r="40" spans="1:6" ht="28.5" x14ac:dyDescent="0.35">
      <c r="A40" s="64"/>
      <c r="B40" s="138" t="s">
        <v>2117</v>
      </c>
      <c r="D40" s="62"/>
      <c r="E40" s="132"/>
      <c r="F40" s="76" t="str">
        <f t="shared" si="0"/>
        <v/>
      </c>
    </row>
    <row r="41" spans="1:6" ht="27.4" x14ac:dyDescent="0.35">
      <c r="A41" s="64" t="s">
        <v>959</v>
      </c>
      <c r="B41" s="136" t="s">
        <v>2118</v>
      </c>
      <c r="C41" s="74" t="s">
        <v>157</v>
      </c>
      <c r="D41" s="62">
        <v>31</v>
      </c>
      <c r="E41" s="132">
        <v>21.7</v>
      </c>
      <c r="F41" s="76">
        <f t="shared" si="0"/>
        <v>0.3</v>
      </c>
    </row>
    <row r="42" spans="1:6" ht="27.4" x14ac:dyDescent="0.35">
      <c r="A42" s="64" t="s">
        <v>959</v>
      </c>
      <c r="B42" s="136" t="s">
        <v>2119</v>
      </c>
      <c r="C42" s="74" t="s">
        <v>157</v>
      </c>
      <c r="D42" s="62">
        <v>31</v>
      </c>
      <c r="E42" s="132">
        <v>21.7</v>
      </c>
      <c r="F42" s="76">
        <f t="shared" si="0"/>
        <v>0.3</v>
      </c>
    </row>
    <row r="43" spans="1:6" ht="27.4" x14ac:dyDescent="0.35">
      <c r="A43" s="64" t="s">
        <v>177</v>
      </c>
      <c r="B43" s="136" t="s">
        <v>2120</v>
      </c>
      <c r="C43" s="74" t="s">
        <v>157</v>
      </c>
      <c r="D43" s="62">
        <v>32</v>
      </c>
      <c r="E43" s="132">
        <v>22.4</v>
      </c>
      <c r="F43" s="76">
        <f t="shared" si="0"/>
        <v>0.30000000000000004</v>
      </c>
    </row>
    <row r="44" spans="1:6" ht="19.899999999999999" x14ac:dyDescent="0.35">
      <c r="A44" s="64"/>
      <c r="B44" s="136"/>
      <c r="D44" s="62"/>
      <c r="E44" s="132"/>
      <c r="F44" s="76" t="str">
        <f t="shared" si="0"/>
        <v/>
      </c>
    </row>
    <row r="45" spans="1:6" ht="28.5" x14ac:dyDescent="0.35">
      <c r="A45" s="64"/>
      <c r="B45" s="134" t="s">
        <v>2090</v>
      </c>
      <c r="D45" s="62"/>
      <c r="E45" s="132"/>
      <c r="F45" s="76" t="str">
        <f t="shared" si="0"/>
        <v/>
      </c>
    </row>
    <row r="46" spans="1:6" ht="28.5" x14ac:dyDescent="0.35">
      <c r="A46" s="64"/>
      <c r="B46" s="138" t="s">
        <v>2121</v>
      </c>
      <c r="D46" s="62"/>
      <c r="E46" s="132"/>
      <c r="F46" s="76" t="str">
        <f t="shared" si="0"/>
        <v/>
      </c>
    </row>
    <row r="47" spans="1:6" ht="28.15" x14ac:dyDescent="0.35">
      <c r="A47" s="64" t="s">
        <v>621</v>
      </c>
      <c r="B47" s="136" t="s">
        <v>2122</v>
      </c>
      <c r="C47" s="74" t="s">
        <v>355</v>
      </c>
      <c r="D47" s="62">
        <v>33</v>
      </c>
      <c r="E47" s="132">
        <v>19.8</v>
      </c>
      <c r="F47" s="76">
        <f t="shared" si="0"/>
        <v>0.39999999999999997</v>
      </c>
    </row>
    <row r="48" spans="1:6" ht="28.15" x14ac:dyDescent="0.35">
      <c r="A48" s="64" t="s">
        <v>621</v>
      </c>
      <c r="B48" s="136" t="s">
        <v>2123</v>
      </c>
      <c r="C48" s="74" t="s">
        <v>355</v>
      </c>
      <c r="D48" s="62">
        <v>33</v>
      </c>
      <c r="E48" s="132">
        <v>19.8</v>
      </c>
      <c r="F48" s="76">
        <f t="shared" si="0"/>
        <v>0.39999999999999997</v>
      </c>
    </row>
    <row r="49" spans="1:6" ht="28.15" x14ac:dyDescent="0.35">
      <c r="A49" s="64" t="s">
        <v>1280</v>
      </c>
      <c r="B49" s="136" t="s">
        <v>2124</v>
      </c>
      <c r="C49" s="74" t="s">
        <v>355</v>
      </c>
      <c r="D49" s="62">
        <v>50</v>
      </c>
      <c r="E49" s="132">
        <v>29.9</v>
      </c>
      <c r="F49" s="76">
        <f t="shared" si="0"/>
        <v>0.40200000000000002</v>
      </c>
    </row>
    <row r="50" spans="1:6" ht="19.899999999999999" x14ac:dyDescent="0.35">
      <c r="A50" s="64"/>
      <c r="B50" s="136"/>
      <c r="D50" s="62"/>
      <c r="E50" s="132"/>
      <c r="F50" s="76" t="str">
        <f t="shared" si="0"/>
        <v/>
      </c>
    </row>
    <row r="51" spans="1:6" ht="19.899999999999999" x14ac:dyDescent="0.35">
      <c r="A51" s="64"/>
      <c r="B51" s="136"/>
      <c r="D51" s="62"/>
      <c r="E51" s="132"/>
      <c r="F51" s="76" t="str">
        <f t="shared" si="0"/>
        <v/>
      </c>
    </row>
    <row r="52" spans="1:6" ht="28.5" x14ac:dyDescent="0.35">
      <c r="A52" s="64"/>
      <c r="B52" s="134" t="s">
        <v>2125</v>
      </c>
      <c r="D52" s="62"/>
      <c r="E52" s="132"/>
      <c r="F52" s="76" t="str">
        <f t="shared" si="0"/>
        <v/>
      </c>
    </row>
    <row r="53" spans="1:6" ht="28.5" x14ac:dyDescent="0.35">
      <c r="A53" s="64"/>
      <c r="B53" s="138" t="s">
        <v>2126</v>
      </c>
      <c r="D53" s="62"/>
      <c r="E53" s="132"/>
      <c r="F53" s="76" t="str">
        <f t="shared" si="0"/>
        <v/>
      </c>
    </row>
    <row r="54" spans="1:6" ht="28.15" x14ac:dyDescent="0.35">
      <c r="A54" s="64" t="s">
        <v>176</v>
      </c>
      <c r="B54" s="136" t="s">
        <v>2127</v>
      </c>
      <c r="C54" s="74" t="s">
        <v>355</v>
      </c>
      <c r="D54" s="62">
        <v>35</v>
      </c>
      <c r="E54" s="132">
        <v>24.5</v>
      </c>
      <c r="F54" s="76">
        <f t="shared" si="0"/>
        <v>0.3</v>
      </c>
    </row>
    <row r="55" spans="1:6" ht="28.15" x14ac:dyDescent="0.35">
      <c r="A55" s="64" t="s">
        <v>176</v>
      </c>
      <c r="B55" s="136" t="s">
        <v>2128</v>
      </c>
      <c r="C55" s="74" t="s">
        <v>355</v>
      </c>
      <c r="D55" s="62">
        <v>35</v>
      </c>
      <c r="E55" s="132">
        <v>24.5</v>
      </c>
      <c r="F55" s="76">
        <f t="shared" si="0"/>
        <v>0.3</v>
      </c>
    </row>
    <row r="56" spans="1:6" ht="19.899999999999999" x14ac:dyDescent="0.35">
      <c r="A56" s="64"/>
      <c r="B56" s="136"/>
      <c r="D56" s="62"/>
      <c r="E56" s="132"/>
      <c r="F56" s="76" t="str">
        <f t="shared" si="0"/>
        <v/>
      </c>
    </row>
    <row r="57" spans="1:6" ht="27.4" x14ac:dyDescent="0.35">
      <c r="A57" s="64" t="s">
        <v>177</v>
      </c>
      <c r="B57" s="136" t="s">
        <v>2129</v>
      </c>
      <c r="D57" s="62">
        <v>37</v>
      </c>
      <c r="E57" s="132">
        <v>25.9</v>
      </c>
      <c r="F57" s="76">
        <f t="shared" si="0"/>
        <v>0.30000000000000004</v>
      </c>
    </row>
    <row r="58" spans="1:6" ht="19.899999999999999" x14ac:dyDescent="0.35">
      <c r="A58" s="64"/>
      <c r="B58" s="136" t="s">
        <v>2130</v>
      </c>
      <c r="D58" s="62"/>
      <c r="E58" s="132"/>
      <c r="F58" s="76" t="str">
        <f t="shared" si="0"/>
        <v/>
      </c>
    </row>
    <row r="59" spans="1:6" ht="19.899999999999999" x14ac:dyDescent="0.35">
      <c r="A59" s="64"/>
      <c r="D59" s="62"/>
      <c r="E59" s="132"/>
      <c r="F59" s="76" t="str">
        <f t="shared" si="0"/>
        <v/>
      </c>
    </row>
    <row r="60" spans="1:6" ht="27.4" x14ac:dyDescent="0.35">
      <c r="A60" s="64" t="s">
        <v>1237</v>
      </c>
      <c r="B60" s="136" t="s">
        <v>2131</v>
      </c>
      <c r="C60" s="74" t="s">
        <v>157</v>
      </c>
      <c r="D60" s="62">
        <v>50</v>
      </c>
      <c r="E60" s="132">
        <v>25.9</v>
      </c>
      <c r="F60" s="76">
        <f t="shared" ref="F60:F115" si="1">IF(E60="","",(1/D60)*(D60-E60))</f>
        <v>0.48200000000000004</v>
      </c>
    </row>
    <row r="61" spans="1:6" ht="19.899999999999999" x14ac:dyDescent="0.35">
      <c r="A61" s="64"/>
      <c r="B61" s="133" t="s">
        <v>2132</v>
      </c>
      <c r="D61" s="62"/>
      <c r="E61" s="132"/>
      <c r="F61" s="76" t="str">
        <f t="shared" si="1"/>
        <v/>
      </c>
    </row>
    <row r="62" spans="1:6" ht="28.15" x14ac:dyDescent="0.35">
      <c r="A62" s="64" t="s">
        <v>2134</v>
      </c>
      <c r="B62" s="136" t="s">
        <v>2133</v>
      </c>
      <c r="C62" s="74" t="s">
        <v>355</v>
      </c>
      <c r="D62" s="62">
        <v>35</v>
      </c>
      <c r="E62" s="132">
        <v>17.899999999999999</v>
      </c>
      <c r="F62" s="76">
        <f t="shared" si="1"/>
        <v>0.4885714285714286</v>
      </c>
    </row>
    <row r="63" spans="1:6" ht="19.899999999999999" x14ac:dyDescent="0.35">
      <c r="A63" s="64"/>
      <c r="B63" s="136"/>
      <c r="D63" s="62"/>
      <c r="E63" s="132"/>
      <c r="F63" s="76" t="str">
        <f t="shared" si="1"/>
        <v/>
      </c>
    </row>
    <row r="64" spans="1:6" ht="28.5" x14ac:dyDescent="0.35">
      <c r="A64" s="64"/>
      <c r="B64" s="134" t="s">
        <v>2090</v>
      </c>
      <c r="D64" s="62"/>
      <c r="E64" s="132"/>
      <c r="F64" s="76" t="str">
        <f t="shared" si="1"/>
        <v/>
      </c>
    </row>
    <row r="65" spans="1:6" ht="28.5" x14ac:dyDescent="0.35">
      <c r="A65" s="64"/>
      <c r="B65" s="138" t="s">
        <v>2135</v>
      </c>
      <c r="D65" s="62"/>
      <c r="E65" s="132"/>
      <c r="F65" s="76" t="str">
        <f t="shared" si="1"/>
        <v/>
      </c>
    </row>
    <row r="66" spans="1:6" ht="28.15" x14ac:dyDescent="0.35">
      <c r="A66" s="64" t="s">
        <v>621</v>
      </c>
      <c r="B66" s="136" t="s">
        <v>2136</v>
      </c>
      <c r="C66" s="74" t="s">
        <v>355</v>
      </c>
      <c r="D66" s="62">
        <v>33</v>
      </c>
      <c r="E66" s="132">
        <v>19.8</v>
      </c>
      <c r="F66" s="76">
        <f t="shared" si="1"/>
        <v>0.39999999999999997</v>
      </c>
    </row>
    <row r="67" spans="1:6" ht="19.899999999999999" x14ac:dyDescent="0.35">
      <c r="A67" s="64"/>
      <c r="B67" s="136" t="s">
        <v>2137</v>
      </c>
      <c r="D67" s="62"/>
      <c r="E67" s="132"/>
      <c r="F67" s="76" t="str">
        <f t="shared" si="1"/>
        <v/>
      </c>
    </row>
    <row r="68" spans="1:6" ht="28.15" x14ac:dyDescent="0.35">
      <c r="A68" s="64" t="s">
        <v>959</v>
      </c>
      <c r="B68" s="136" t="s">
        <v>2138</v>
      </c>
      <c r="C68" s="74" t="s">
        <v>355</v>
      </c>
      <c r="D68" s="62">
        <v>33</v>
      </c>
      <c r="E68" s="132">
        <v>19.8</v>
      </c>
      <c r="F68" s="76">
        <f t="shared" si="1"/>
        <v>0.39999999999999997</v>
      </c>
    </row>
    <row r="69" spans="1:6" ht="19.899999999999999" x14ac:dyDescent="0.35">
      <c r="A69" s="64"/>
      <c r="B69" s="137" t="s">
        <v>2139</v>
      </c>
      <c r="D69" s="62"/>
      <c r="E69" s="132"/>
      <c r="F69" s="76" t="str">
        <f t="shared" si="1"/>
        <v/>
      </c>
    </row>
    <row r="70" spans="1:6" ht="28.15" x14ac:dyDescent="0.35">
      <c r="A70" s="64" t="s">
        <v>177</v>
      </c>
      <c r="B70" s="136" t="s">
        <v>2138</v>
      </c>
      <c r="C70" s="74" t="s">
        <v>355</v>
      </c>
      <c r="D70" s="62">
        <v>39</v>
      </c>
      <c r="E70" s="132">
        <v>23.4</v>
      </c>
      <c r="F70" s="76">
        <f t="shared" si="1"/>
        <v>0.4</v>
      </c>
    </row>
    <row r="71" spans="1:6" ht="19.899999999999999" x14ac:dyDescent="0.35">
      <c r="A71" s="64"/>
      <c r="B71" s="137" t="s">
        <v>2139</v>
      </c>
      <c r="D71" s="62"/>
      <c r="E71" s="132"/>
      <c r="F71" s="76" t="str">
        <f t="shared" si="1"/>
        <v/>
      </c>
    </row>
    <row r="72" spans="1:6" ht="28.15" x14ac:dyDescent="0.35">
      <c r="A72" s="64" t="s">
        <v>177</v>
      </c>
      <c r="B72" s="136" t="s">
        <v>2140</v>
      </c>
      <c r="C72" s="74" t="s">
        <v>355</v>
      </c>
      <c r="D72" s="62">
        <v>39</v>
      </c>
      <c r="E72" s="132">
        <v>23.4</v>
      </c>
      <c r="F72" s="76">
        <f t="shared" si="1"/>
        <v>0.4</v>
      </c>
    </row>
    <row r="73" spans="1:6" ht="19.899999999999999" x14ac:dyDescent="0.35">
      <c r="A73" s="64"/>
      <c r="B73" s="137" t="s">
        <v>2139</v>
      </c>
      <c r="D73" s="62"/>
      <c r="E73" s="132"/>
      <c r="F73" s="76" t="str">
        <f t="shared" si="1"/>
        <v/>
      </c>
    </row>
    <row r="74" spans="1:6" ht="28.15" x14ac:dyDescent="0.35">
      <c r="A74" s="64" t="s">
        <v>177</v>
      </c>
      <c r="B74" s="136" t="s">
        <v>2141</v>
      </c>
      <c r="C74" s="74" t="s">
        <v>355</v>
      </c>
      <c r="D74" s="62">
        <v>39</v>
      </c>
      <c r="E74" s="132">
        <v>23.4</v>
      </c>
      <c r="F74" s="76">
        <f t="shared" si="1"/>
        <v>0.4</v>
      </c>
    </row>
    <row r="75" spans="1:6" ht="19.899999999999999" x14ac:dyDescent="0.35">
      <c r="A75" s="64"/>
      <c r="B75" s="137" t="s">
        <v>2142</v>
      </c>
      <c r="D75" s="62"/>
      <c r="E75" s="132"/>
      <c r="F75" s="76" t="str">
        <f t="shared" si="1"/>
        <v/>
      </c>
    </row>
    <row r="76" spans="1:6" ht="19.899999999999999" x14ac:dyDescent="0.35">
      <c r="A76" s="64"/>
      <c r="B76" s="137"/>
      <c r="D76" s="62"/>
      <c r="E76" s="132"/>
      <c r="F76" s="76" t="str">
        <f t="shared" si="1"/>
        <v/>
      </c>
    </row>
    <row r="77" spans="1:6" ht="28.5" x14ac:dyDescent="0.35">
      <c r="A77" s="64"/>
      <c r="B77" s="134" t="s">
        <v>2090</v>
      </c>
      <c r="D77" s="62"/>
      <c r="E77" s="132"/>
      <c r="F77" s="76" t="str">
        <f t="shared" si="1"/>
        <v/>
      </c>
    </row>
    <row r="78" spans="1:6" ht="28.5" x14ac:dyDescent="0.35">
      <c r="A78" s="64"/>
      <c r="B78" s="138" t="s">
        <v>1559</v>
      </c>
      <c r="D78" s="62"/>
      <c r="E78" s="132"/>
      <c r="F78" s="76" t="str">
        <f t="shared" si="1"/>
        <v/>
      </c>
    </row>
    <row r="79" spans="1:6" ht="19.899999999999999" x14ac:dyDescent="0.35">
      <c r="A79" s="64"/>
      <c r="B79" s="133" t="s">
        <v>2143</v>
      </c>
      <c r="D79" s="62"/>
      <c r="E79" s="132"/>
      <c r="F79" s="76" t="str">
        <f t="shared" si="1"/>
        <v/>
      </c>
    </row>
    <row r="80" spans="1:6" ht="28.15" x14ac:dyDescent="0.35">
      <c r="A80" s="64" t="s">
        <v>718</v>
      </c>
      <c r="B80" s="136" t="s">
        <v>2144</v>
      </c>
      <c r="C80" s="74" t="s">
        <v>355</v>
      </c>
      <c r="D80" s="62">
        <v>37</v>
      </c>
      <c r="E80" s="132">
        <v>23.9</v>
      </c>
      <c r="F80" s="76">
        <f t="shared" si="1"/>
        <v>0.3540540540540541</v>
      </c>
    </row>
    <row r="81" spans="1:6" ht="28.15" x14ac:dyDescent="0.35">
      <c r="A81" s="64" t="s">
        <v>1237</v>
      </c>
      <c r="B81" s="136" t="s">
        <v>2144</v>
      </c>
      <c r="C81" s="74" t="s">
        <v>355</v>
      </c>
      <c r="D81" s="62">
        <v>50</v>
      </c>
      <c r="E81" s="132">
        <v>29.9</v>
      </c>
      <c r="F81" s="76">
        <f t="shared" si="1"/>
        <v>0.40200000000000002</v>
      </c>
    </row>
    <row r="82" spans="1:6" ht="19.899999999999999" x14ac:dyDescent="0.35">
      <c r="F82" s="76" t="str">
        <f t="shared" si="1"/>
        <v/>
      </c>
    </row>
    <row r="83" spans="1:6" ht="41.25" x14ac:dyDescent="0.35">
      <c r="A83" s="64"/>
      <c r="B83" s="139" t="s">
        <v>2145</v>
      </c>
      <c r="D83" s="62"/>
      <c r="E83" s="132"/>
      <c r="F83" s="76" t="str">
        <f t="shared" si="1"/>
        <v/>
      </c>
    </row>
    <row r="84" spans="1:6" ht="19.899999999999999" x14ac:dyDescent="0.35">
      <c r="F84" s="76" t="str">
        <f t="shared" si="1"/>
        <v/>
      </c>
    </row>
    <row r="85" spans="1:6" ht="28.5" x14ac:dyDescent="0.35">
      <c r="A85" s="64"/>
      <c r="B85" s="134" t="s">
        <v>2146</v>
      </c>
      <c r="D85" s="62"/>
      <c r="E85" s="132"/>
      <c r="F85" s="76" t="str">
        <f t="shared" si="1"/>
        <v/>
      </c>
    </row>
    <row r="86" spans="1:6" ht="28.5" x14ac:dyDescent="0.35">
      <c r="A86" s="64"/>
      <c r="B86" s="138" t="s">
        <v>2147</v>
      </c>
      <c r="D86" s="62"/>
      <c r="E86" s="132"/>
      <c r="F86" s="76" t="str">
        <f t="shared" si="1"/>
        <v/>
      </c>
    </row>
    <row r="87" spans="1:6" ht="56.25" x14ac:dyDescent="0.35">
      <c r="A87" s="64"/>
      <c r="B87" s="133" t="s">
        <v>2148</v>
      </c>
      <c r="D87" s="62"/>
      <c r="E87" s="132"/>
      <c r="F87" s="76" t="str">
        <f t="shared" si="1"/>
        <v/>
      </c>
    </row>
    <row r="88" spans="1:6" ht="19.899999999999999" x14ac:dyDescent="0.35">
      <c r="A88" s="64"/>
      <c r="B88" s="133" t="s">
        <v>2149</v>
      </c>
      <c r="D88" s="62"/>
      <c r="E88" s="132"/>
      <c r="F88" s="76" t="str">
        <f t="shared" si="1"/>
        <v/>
      </c>
    </row>
    <row r="89" spans="1:6" ht="27.4" x14ac:dyDescent="0.35">
      <c r="A89" s="64" t="s">
        <v>675</v>
      </c>
      <c r="B89" s="136" t="s">
        <v>2150</v>
      </c>
      <c r="C89" s="74" t="s">
        <v>157</v>
      </c>
      <c r="D89" s="62">
        <v>115</v>
      </c>
      <c r="E89" s="132">
        <v>80.5</v>
      </c>
      <c r="F89" s="76">
        <f t="shared" si="1"/>
        <v>0.3</v>
      </c>
    </row>
    <row r="90" spans="1:6" ht="19.899999999999999" x14ac:dyDescent="0.35">
      <c r="A90" s="64"/>
      <c r="B90" s="137" t="s">
        <v>2151</v>
      </c>
      <c r="D90" s="62"/>
      <c r="E90" s="132"/>
      <c r="F90" s="76" t="str">
        <f t="shared" si="1"/>
        <v/>
      </c>
    </row>
    <row r="91" spans="1:6" ht="27.4" x14ac:dyDescent="0.35">
      <c r="A91" s="64" t="s">
        <v>621</v>
      </c>
      <c r="B91" s="136" t="s">
        <v>2152</v>
      </c>
      <c r="D91" s="62">
        <v>215</v>
      </c>
      <c r="E91" s="132">
        <v>150.5</v>
      </c>
      <c r="F91" s="76">
        <f t="shared" si="1"/>
        <v>0.3</v>
      </c>
    </row>
    <row r="92" spans="1:6" ht="19.899999999999999" x14ac:dyDescent="0.35">
      <c r="A92" s="64"/>
      <c r="B92" s="137" t="s">
        <v>2153</v>
      </c>
      <c r="D92" s="62"/>
      <c r="E92" s="132"/>
      <c r="F92" s="76" t="str">
        <f t="shared" si="1"/>
        <v/>
      </c>
    </row>
    <row r="93" spans="1:6" ht="27.4" x14ac:dyDescent="0.35">
      <c r="A93" s="64" t="s">
        <v>621</v>
      </c>
      <c r="B93" s="136" t="s">
        <v>2154</v>
      </c>
      <c r="C93" s="74" t="s">
        <v>157</v>
      </c>
      <c r="D93" s="62">
        <v>225</v>
      </c>
      <c r="E93" s="132">
        <v>157.5</v>
      </c>
      <c r="F93" s="76">
        <f t="shared" si="1"/>
        <v>0.3</v>
      </c>
    </row>
    <row r="94" spans="1:6" ht="48.4" x14ac:dyDescent="0.35">
      <c r="A94" s="64"/>
      <c r="B94" s="137" t="s">
        <v>2155</v>
      </c>
      <c r="D94" s="62"/>
      <c r="E94" s="132"/>
      <c r="F94" s="76" t="str">
        <f t="shared" si="1"/>
        <v/>
      </c>
    </row>
    <row r="95" spans="1:6" ht="27.4" x14ac:dyDescent="0.35">
      <c r="A95" s="64" t="s">
        <v>2156</v>
      </c>
      <c r="B95" s="136" t="s">
        <v>2157</v>
      </c>
      <c r="D95" s="62">
        <v>115</v>
      </c>
      <c r="E95" s="132">
        <v>80.5</v>
      </c>
      <c r="F95" s="76">
        <f t="shared" si="1"/>
        <v>0.3</v>
      </c>
    </row>
    <row r="96" spans="1:6" ht="19.899999999999999" x14ac:dyDescent="0.35">
      <c r="A96" s="64"/>
      <c r="B96" s="137" t="s">
        <v>2158</v>
      </c>
      <c r="D96" s="62"/>
      <c r="E96" s="132"/>
      <c r="F96" s="76" t="str">
        <f t="shared" si="1"/>
        <v/>
      </c>
    </row>
    <row r="97" spans="1:6" ht="27.4" x14ac:dyDescent="0.35">
      <c r="A97" s="64" t="s">
        <v>1280</v>
      </c>
      <c r="B97" s="136" t="s">
        <v>2159</v>
      </c>
      <c r="D97" s="62">
        <v>99</v>
      </c>
      <c r="E97" s="132">
        <v>69.3</v>
      </c>
      <c r="F97" s="76">
        <f t="shared" si="1"/>
        <v>0.30000000000000004</v>
      </c>
    </row>
    <row r="98" spans="1:6" ht="19.899999999999999" x14ac:dyDescent="0.35">
      <c r="A98" s="64"/>
      <c r="B98" s="137" t="s">
        <v>2160</v>
      </c>
      <c r="D98" s="62"/>
      <c r="E98" s="132"/>
      <c r="F98" s="76" t="str">
        <f t="shared" si="1"/>
        <v/>
      </c>
    </row>
    <row r="99" spans="1:6" ht="27.4" x14ac:dyDescent="0.35">
      <c r="A99" s="64" t="s">
        <v>1280</v>
      </c>
      <c r="B99" s="136" t="s">
        <v>2621</v>
      </c>
      <c r="D99" s="62">
        <v>92</v>
      </c>
      <c r="E99" s="132">
        <v>64.400000000000006</v>
      </c>
      <c r="F99" s="76">
        <v>0.3</v>
      </c>
    </row>
    <row r="100" spans="1:6" ht="32.25" x14ac:dyDescent="0.35">
      <c r="A100" s="64"/>
      <c r="B100" s="137" t="s">
        <v>2622</v>
      </c>
      <c r="D100" s="62"/>
      <c r="E100" s="132"/>
      <c r="F100" s="76"/>
    </row>
    <row r="101" spans="1:6" ht="27.4" x14ac:dyDescent="0.35">
      <c r="A101" s="64" t="s">
        <v>1280</v>
      </c>
      <c r="B101" s="136" t="s">
        <v>2161</v>
      </c>
      <c r="D101" s="62">
        <v>99</v>
      </c>
      <c r="E101" s="132">
        <v>69.3</v>
      </c>
      <c r="F101" s="76">
        <f t="shared" si="1"/>
        <v>0.30000000000000004</v>
      </c>
    </row>
    <row r="102" spans="1:6" ht="19.899999999999999" x14ac:dyDescent="0.35">
      <c r="A102" s="64"/>
      <c r="B102" s="137" t="s">
        <v>2162</v>
      </c>
      <c r="D102" s="62"/>
      <c r="E102" s="132"/>
      <c r="F102" s="76" t="str">
        <f t="shared" si="1"/>
        <v/>
      </c>
    </row>
    <row r="103" spans="1:6" ht="19.899999999999999" x14ac:dyDescent="0.35">
      <c r="A103" s="64"/>
      <c r="D103" s="62"/>
      <c r="E103" s="132"/>
      <c r="F103" s="76" t="str">
        <f t="shared" si="1"/>
        <v/>
      </c>
    </row>
    <row r="104" spans="1:6" ht="41.25" x14ac:dyDescent="0.35">
      <c r="A104" s="64"/>
      <c r="B104" s="139" t="s">
        <v>2163</v>
      </c>
      <c r="D104" s="62"/>
      <c r="E104" s="132"/>
      <c r="F104" s="76" t="str">
        <f t="shared" si="1"/>
        <v/>
      </c>
    </row>
    <row r="105" spans="1:6" ht="27.4" x14ac:dyDescent="0.35">
      <c r="A105" s="64" t="s">
        <v>2164</v>
      </c>
      <c r="B105" s="136" t="s">
        <v>2165</v>
      </c>
      <c r="D105" s="62">
        <v>65</v>
      </c>
      <c r="E105" s="132">
        <v>45.5</v>
      </c>
      <c r="F105" s="76">
        <f t="shared" si="1"/>
        <v>0.30000000000000004</v>
      </c>
    </row>
    <row r="106" spans="1:6" ht="32.25" x14ac:dyDescent="0.35">
      <c r="A106" s="64"/>
      <c r="B106" s="137" t="s">
        <v>2166</v>
      </c>
      <c r="D106" s="62"/>
      <c r="E106" s="132"/>
      <c r="F106" s="76" t="str">
        <f t="shared" si="1"/>
        <v/>
      </c>
    </row>
    <row r="107" spans="1:6" ht="27.4" x14ac:dyDescent="0.35">
      <c r="A107" s="64" t="s">
        <v>2167</v>
      </c>
      <c r="B107" s="136" t="s">
        <v>2168</v>
      </c>
      <c r="D107" s="62">
        <v>46</v>
      </c>
      <c r="E107" s="132">
        <v>32.200000000000003</v>
      </c>
      <c r="F107" s="76">
        <f t="shared" si="1"/>
        <v>0.29999999999999993</v>
      </c>
    </row>
    <row r="108" spans="1:6" ht="19.899999999999999" x14ac:dyDescent="0.35">
      <c r="A108" s="64"/>
      <c r="B108" s="137" t="s">
        <v>2169</v>
      </c>
      <c r="D108" s="62"/>
      <c r="E108" s="132"/>
      <c r="F108" s="76" t="str">
        <f t="shared" si="1"/>
        <v/>
      </c>
    </row>
    <row r="109" spans="1:6" ht="27.4" x14ac:dyDescent="0.35">
      <c r="A109" s="64" t="s">
        <v>2170</v>
      </c>
      <c r="B109" s="136" t="s">
        <v>2171</v>
      </c>
      <c r="D109" s="62">
        <v>67</v>
      </c>
      <c r="E109" s="132">
        <v>46.9</v>
      </c>
      <c r="F109" s="76">
        <f t="shared" si="1"/>
        <v>0.3</v>
      </c>
    </row>
    <row r="110" spans="1:6" ht="19.899999999999999" x14ac:dyDescent="0.35">
      <c r="A110" s="64"/>
      <c r="B110" s="137" t="s">
        <v>2169</v>
      </c>
      <c r="D110" s="62"/>
      <c r="E110" s="132"/>
      <c r="F110" s="76" t="str">
        <f t="shared" si="1"/>
        <v/>
      </c>
    </row>
    <row r="111" spans="1:6" ht="19.899999999999999" x14ac:dyDescent="0.35">
      <c r="A111" s="64"/>
      <c r="D111" s="62"/>
      <c r="E111" s="132"/>
      <c r="F111" s="76" t="str">
        <f t="shared" si="1"/>
        <v/>
      </c>
    </row>
    <row r="112" spans="1:6" ht="27.4" x14ac:dyDescent="0.35">
      <c r="A112" s="64" t="s">
        <v>2173</v>
      </c>
      <c r="B112" s="136" t="s">
        <v>2172</v>
      </c>
      <c r="C112" s="74" t="s">
        <v>157</v>
      </c>
      <c r="D112" s="62">
        <v>90</v>
      </c>
      <c r="E112" s="132">
        <v>63</v>
      </c>
      <c r="F112" s="76">
        <f t="shared" si="1"/>
        <v>0.3</v>
      </c>
    </row>
    <row r="113" spans="1:6" ht="19.899999999999999" x14ac:dyDescent="0.35">
      <c r="A113" s="64"/>
      <c r="B113" s="137" t="s">
        <v>2174</v>
      </c>
      <c r="D113" s="62"/>
      <c r="E113" s="132"/>
      <c r="F113" s="76" t="str">
        <f t="shared" si="1"/>
        <v/>
      </c>
    </row>
    <row r="114" spans="1:6" ht="32.25" x14ac:dyDescent="0.35">
      <c r="A114" s="64"/>
      <c r="B114" s="137" t="s">
        <v>2175</v>
      </c>
      <c r="D114" s="62"/>
      <c r="E114" s="132"/>
      <c r="F114" s="76" t="str">
        <f t="shared" si="1"/>
        <v/>
      </c>
    </row>
    <row r="115" spans="1:6" ht="19.899999999999999" x14ac:dyDescent="0.35">
      <c r="A115" s="64"/>
      <c r="D115" s="62"/>
      <c r="E115" s="132"/>
      <c r="F115" s="76" t="str">
        <f t="shared" si="1"/>
        <v/>
      </c>
    </row>
    <row r="116" spans="1:6" ht="28.5" x14ac:dyDescent="0.35">
      <c r="A116" s="64"/>
      <c r="B116" s="134" t="s">
        <v>2176</v>
      </c>
      <c r="D116" s="62"/>
      <c r="E116" s="132"/>
      <c r="F116" s="76" t="str">
        <f t="shared" ref="F116:F122" si="2">IF(E116="","",(1/D116)*(D116-E116))</f>
        <v/>
      </c>
    </row>
    <row r="117" spans="1:6" ht="27.4" x14ac:dyDescent="0.35">
      <c r="A117" s="64" t="s">
        <v>174</v>
      </c>
      <c r="B117" s="136" t="s">
        <v>2177</v>
      </c>
      <c r="D117" s="62">
        <v>40</v>
      </c>
      <c r="E117" s="132">
        <v>19.899999999999999</v>
      </c>
      <c r="F117" s="76">
        <f t="shared" si="2"/>
        <v>0.50250000000000006</v>
      </c>
    </row>
    <row r="118" spans="1:6" ht="27.4" x14ac:dyDescent="0.35">
      <c r="A118" s="64" t="s">
        <v>192</v>
      </c>
      <c r="B118" s="136" t="s">
        <v>2178</v>
      </c>
      <c r="D118" s="62">
        <v>20</v>
      </c>
      <c r="E118" s="132">
        <v>11.9</v>
      </c>
      <c r="F118" s="76">
        <f t="shared" si="2"/>
        <v>0.40500000000000003</v>
      </c>
    </row>
    <row r="119" spans="1:6" ht="19.899999999999999" x14ac:dyDescent="0.35">
      <c r="A119" s="64"/>
      <c r="D119" s="62"/>
      <c r="E119" s="132"/>
      <c r="F119" s="76" t="str">
        <f t="shared" si="2"/>
        <v/>
      </c>
    </row>
    <row r="120" spans="1:6" ht="52.9" customHeight="1" x14ac:dyDescent="0.35">
      <c r="A120" s="64"/>
      <c r="B120" s="139" t="s">
        <v>2179</v>
      </c>
      <c r="D120" s="62"/>
      <c r="E120" s="132"/>
      <c r="F120" s="76" t="str">
        <f t="shared" si="2"/>
        <v/>
      </c>
    </row>
    <row r="121" spans="1:6" ht="19.899999999999999" x14ac:dyDescent="0.35">
      <c r="A121" s="64"/>
      <c r="D121" s="62"/>
      <c r="E121" s="132"/>
      <c r="F121" s="76" t="str">
        <f t="shared" si="2"/>
        <v/>
      </c>
    </row>
    <row r="122" spans="1:6" ht="37.5" x14ac:dyDescent="0.35">
      <c r="A122" s="64"/>
      <c r="B122" s="133" t="s">
        <v>2180</v>
      </c>
      <c r="D122" s="62"/>
      <c r="E122" s="132"/>
      <c r="F122" s="76" t="str">
        <f t="shared" si="2"/>
        <v/>
      </c>
    </row>
    <row r="123" spans="1:6" ht="19.5" x14ac:dyDescent="0.35">
      <c r="A123" s="64"/>
      <c r="B123" s="133"/>
      <c r="D123" s="62"/>
      <c r="E123" s="132"/>
      <c r="F123" s="76"/>
    </row>
    <row r="124" spans="1:6" ht="19.899999999999999" x14ac:dyDescent="0.35">
      <c r="A124" s="64"/>
      <c r="B124" s="133" t="s">
        <v>2181</v>
      </c>
      <c r="D124" s="62"/>
      <c r="E124" s="132"/>
      <c r="F124" s="76" t="str">
        <f>IF(E124="","",(1/D124)*(D124-E124))</f>
        <v/>
      </c>
    </row>
    <row r="125" spans="1:6" ht="21.75" x14ac:dyDescent="0.35">
      <c r="A125" s="64"/>
      <c r="B125" s="72" t="s">
        <v>2182</v>
      </c>
      <c r="D125" s="62"/>
      <c r="E125" s="132"/>
      <c r="F125" s="76" t="str">
        <f>IF(E125="","",(1/D125)*(D125-E125))</f>
        <v/>
      </c>
    </row>
    <row r="126" spans="1:6" ht="21.75" x14ac:dyDescent="0.35">
      <c r="A126" s="64"/>
      <c r="B126" s="72"/>
      <c r="D126" s="62"/>
      <c r="E126" s="132"/>
      <c r="F126" s="76"/>
    </row>
    <row r="127" spans="1:6" ht="28.5" x14ac:dyDescent="0.35">
      <c r="A127" s="64"/>
      <c r="B127" s="134" t="s">
        <v>2183</v>
      </c>
      <c r="D127" s="62"/>
      <c r="E127" s="132"/>
      <c r="F127" s="76" t="str">
        <f>IF(E127="","",(1/D127)*(D127-E127))</f>
        <v/>
      </c>
    </row>
    <row r="129" spans="1:6" ht="28.5" x14ac:dyDescent="0.35">
      <c r="A129" s="64"/>
      <c r="B129" s="134" t="s">
        <v>2184</v>
      </c>
      <c r="D129" s="62"/>
      <c r="E129" s="132"/>
      <c r="F129" s="76" t="str">
        <f t="shared" ref="F129:F145" si="3">IF(E129="","",(1/D129)*(D129-E129))</f>
        <v/>
      </c>
    </row>
    <row r="130" spans="1:6" ht="28.5" x14ac:dyDescent="0.35">
      <c r="A130" s="64"/>
      <c r="B130" s="138" t="s">
        <v>2185</v>
      </c>
      <c r="D130" s="62"/>
      <c r="E130" s="132"/>
      <c r="F130" s="76" t="str">
        <f t="shared" si="3"/>
        <v/>
      </c>
    </row>
    <row r="131" spans="1:6" ht="19.899999999999999" x14ac:dyDescent="0.35">
      <c r="A131" s="64"/>
      <c r="B131" s="137" t="s">
        <v>2186</v>
      </c>
      <c r="D131" s="62"/>
      <c r="E131" s="132"/>
      <c r="F131" s="76" t="str">
        <f t="shared" si="3"/>
        <v/>
      </c>
    </row>
    <row r="132" spans="1:6" ht="28.15" x14ac:dyDescent="0.35">
      <c r="A132" s="64" t="s">
        <v>242</v>
      </c>
      <c r="B132" s="136" t="s">
        <v>2617</v>
      </c>
      <c r="C132" s="74" t="s">
        <v>355</v>
      </c>
      <c r="D132" s="62">
        <v>36</v>
      </c>
      <c r="E132" s="132">
        <v>18</v>
      </c>
      <c r="F132" s="76">
        <f t="shared" si="3"/>
        <v>0.5</v>
      </c>
    </row>
    <row r="133" spans="1:6" ht="19.899999999999999" x14ac:dyDescent="0.35">
      <c r="A133" s="64"/>
      <c r="B133" s="137" t="s">
        <v>2618</v>
      </c>
      <c r="D133" s="62"/>
      <c r="E133" s="132"/>
      <c r="F133" s="76" t="str">
        <f t="shared" si="3"/>
        <v/>
      </c>
    </row>
    <row r="134" spans="1:6" ht="28.5" x14ac:dyDescent="0.35">
      <c r="A134" s="64"/>
      <c r="B134" s="134" t="s">
        <v>2184</v>
      </c>
      <c r="D134" s="62"/>
      <c r="E134" s="132"/>
      <c r="F134" s="76" t="str">
        <f t="shared" si="3"/>
        <v/>
      </c>
    </row>
    <row r="135" spans="1:6" ht="28.5" x14ac:dyDescent="0.35">
      <c r="A135" s="64"/>
      <c r="B135" s="138" t="s">
        <v>2187</v>
      </c>
      <c r="D135" s="62"/>
      <c r="E135" s="132"/>
      <c r="F135" s="76" t="str">
        <f t="shared" si="3"/>
        <v/>
      </c>
    </row>
    <row r="136" spans="1:6" ht="28.15" x14ac:dyDescent="0.35">
      <c r="A136" s="64" t="s">
        <v>621</v>
      </c>
      <c r="B136" s="136" t="s">
        <v>2188</v>
      </c>
      <c r="C136" s="74" t="s">
        <v>355</v>
      </c>
      <c r="D136" s="62">
        <v>40</v>
      </c>
      <c r="E136" s="132">
        <v>20</v>
      </c>
      <c r="F136" s="76">
        <f t="shared" si="3"/>
        <v>0.5</v>
      </c>
    </row>
    <row r="137" spans="1:6" ht="19.899999999999999" x14ac:dyDescent="0.35">
      <c r="A137" s="64"/>
      <c r="B137" s="137" t="s">
        <v>2189</v>
      </c>
      <c r="D137" s="62"/>
      <c r="E137" s="132"/>
      <c r="F137" s="76" t="str">
        <f t="shared" si="3"/>
        <v/>
      </c>
    </row>
    <row r="138" spans="1:6" ht="30.4" x14ac:dyDescent="0.35">
      <c r="A138" s="64" t="s">
        <v>675</v>
      </c>
      <c r="B138" s="136" t="s">
        <v>2190</v>
      </c>
      <c r="C138" s="74" t="s">
        <v>2191</v>
      </c>
      <c r="D138" s="62">
        <v>55</v>
      </c>
      <c r="E138" s="132">
        <v>27.5</v>
      </c>
      <c r="F138" s="76">
        <f t="shared" si="3"/>
        <v>0.5</v>
      </c>
    </row>
    <row r="139" spans="1:6" ht="19.899999999999999" x14ac:dyDescent="0.35">
      <c r="A139" s="64"/>
      <c r="B139" s="137" t="s">
        <v>2192</v>
      </c>
      <c r="D139" s="62"/>
      <c r="E139" s="132"/>
      <c r="F139" s="76" t="str">
        <f t="shared" si="3"/>
        <v/>
      </c>
    </row>
    <row r="140" spans="1:6" ht="19.899999999999999" x14ac:dyDescent="0.35">
      <c r="A140" s="64"/>
      <c r="B140" s="137"/>
      <c r="D140" s="62"/>
      <c r="E140" s="132"/>
      <c r="F140" s="76" t="str">
        <f t="shared" si="3"/>
        <v/>
      </c>
    </row>
    <row r="141" spans="1:6" ht="28.5" x14ac:dyDescent="0.35">
      <c r="A141" s="64"/>
      <c r="B141" s="134" t="s">
        <v>2184</v>
      </c>
      <c r="D141" s="62"/>
      <c r="E141" s="132"/>
      <c r="F141" s="76" t="str">
        <f t="shared" si="3"/>
        <v/>
      </c>
    </row>
    <row r="142" spans="1:6" ht="28.5" x14ac:dyDescent="0.35">
      <c r="A142" s="64"/>
      <c r="B142" s="138" t="s">
        <v>2193</v>
      </c>
      <c r="D142" s="62"/>
      <c r="E142" s="132"/>
      <c r="F142" s="76" t="str">
        <f t="shared" si="3"/>
        <v/>
      </c>
    </row>
    <row r="143" spans="1:6" ht="28.15" x14ac:dyDescent="0.35">
      <c r="A143" s="64" t="s">
        <v>2194</v>
      </c>
      <c r="B143" s="136" t="s">
        <v>2195</v>
      </c>
      <c r="C143" s="74" t="s">
        <v>355</v>
      </c>
      <c r="D143" s="62">
        <v>16</v>
      </c>
      <c r="E143" s="132">
        <v>8</v>
      </c>
      <c r="F143" s="76">
        <f t="shared" si="3"/>
        <v>0.5</v>
      </c>
    </row>
    <row r="144" spans="1:6" ht="19.899999999999999" x14ac:dyDescent="0.35">
      <c r="A144" s="64"/>
      <c r="B144" s="137" t="s">
        <v>2196</v>
      </c>
      <c r="D144" s="62"/>
      <c r="E144" s="132"/>
      <c r="F144" s="76" t="str">
        <f t="shared" si="3"/>
        <v/>
      </c>
    </row>
    <row r="145" spans="1:6" ht="28.15" x14ac:dyDescent="0.35">
      <c r="A145" s="64" t="s">
        <v>2197</v>
      </c>
      <c r="B145" s="136" t="s">
        <v>2198</v>
      </c>
      <c r="C145" s="74" t="s">
        <v>355</v>
      </c>
      <c r="D145" s="62">
        <v>15</v>
      </c>
      <c r="E145" s="132">
        <v>7.5</v>
      </c>
      <c r="F145" s="76">
        <f t="shared" si="3"/>
        <v>0.5</v>
      </c>
    </row>
    <row r="146" spans="1:6" ht="32.25" x14ac:dyDescent="0.35">
      <c r="A146" s="64"/>
      <c r="B146" s="137" t="s">
        <v>2199</v>
      </c>
      <c r="D146" s="62"/>
      <c r="E146" s="132"/>
      <c r="F146" s="76"/>
    </row>
  </sheetData>
  <sheetProtection selectLockedCells="1" selectUnlockedCells="1"/>
  <pageMargins left="0.25" right="0.25" top="0.75" bottom="0.75"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P96"/>
  <sheetViews>
    <sheetView showGridLines="0" zoomScale="95" zoomScaleNormal="95" workbookViewId="0">
      <pane ySplit="3" topLeftCell="A18" activePane="bottomLeft" state="frozen"/>
      <selection pane="bottomLeft" activeCell="D28" sqref="D28"/>
    </sheetView>
  </sheetViews>
  <sheetFormatPr baseColWidth="10" defaultColWidth="11.46484375" defaultRowHeight="23.45" customHeight="1" x14ac:dyDescent="1.25"/>
  <cols>
    <col min="1" max="1" width="1.46484375" style="34" customWidth="1"/>
    <col min="2" max="2" width="37.6640625" style="35" bestFit="1" customWidth="1"/>
    <col min="3" max="3" width="12.46484375" style="177" bestFit="1" customWidth="1"/>
    <col min="4" max="4" width="41.46484375" style="36" customWidth="1"/>
    <col min="5" max="5" width="13.265625" style="185" bestFit="1" customWidth="1"/>
    <col min="6" max="6" width="50.9296875" style="37" customWidth="1"/>
    <col min="7" max="7" width="11.59765625" style="38" customWidth="1"/>
    <col min="8" max="8" width="2" style="39" customWidth="1"/>
    <col min="9" max="9" width="3.6640625" style="39" customWidth="1"/>
    <col min="10" max="250" width="11.46484375" style="39"/>
    <col min="251" max="16384" width="11.46484375" style="34"/>
  </cols>
  <sheetData>
    <row r="1" spans="2:7" ht="25.5" x14ac:dyDescent="1.25">
      <c r="B1" s="40"/>
      <c r="C1" s="174"/>
      <c r="D1" s="41" t="s">
        <v>20</v>
      </c>
      <c r="E1" s="179"/>
    </row>
    <row r="2" spans="2:7" ht="25.9" thickBot="1" x14ac:dyDescent="1.3">
      <c r="B2" s="40"/>
      <c r="C2" s="174"/>
      <c r="D2" s="153" t="s">
        <v>2201</v>
      </c>
      <c r="E2" s="180"/>
    </row>
    <row r="3" spans="2:7" ht="42.95" customHeight="1" thickTop="1" thickBot="1" x14ac:dyDescent="1.3">
      <c r="B3" s="161" t="s">
        <v>21</v>
      </c>
      <c r="C3" s="173" t="s">
        <v>1260</v>
      </c>
      <c r="D3" s="162" t="s">
        <v>22</v>
      </c>
      <c r="E3" s="178" t="s">
        <v>1260</v>
      </c>
      <c r="F3" s="165" t="s">
        <v>23</v>
      </c>
      <c r="G3" s="188" t="s">
        <v>1260</v>
      </c>
    </row>
    <row r="4" spans="2:7" s="42" customFormat="1" ht="29.1" customHeight="1" thickBot="1" x14ac:dyDescent="0.4">
      <c r="B4" s="160" t="s">
        <v>24</v>
      </c>
      <c r="C4" s="175" t="s">
        <v>2476</v>
      </c>
      <c r="D4" s="163" t="s">
        <v>26</v>
      </c>
      <c r="E4" s="181">
        <v>0.3</v>
      </c>
      <c r="F4" s="166" t="s">
        <v>27</v>
      </c>
      <c r="G4" s="189">
        <v>0.3</v>
      </c>
    </row>
    <row r="5" spans="2:7" s="42" customFormat="1" ht="29.1" customHeight="1" thickBot="1" x14ac:dyDescent="0.4">
      <c r="B5" s="160" t="s">
        <v>25</v>
      </c>
      <c r="C5" s="175" t="s">
        <v>2476</v>
      </c>
      <c r="D5" s="163" t="s">
        <v>28</v>
      </c>
      <c r="E5" s="181">
        <v>0.3</v>
      </c>
      <c r="F5" s="166" t="s">
        <v>29</v>
      </c>
      <c r="G5" s="189">
        <v>0.4</v>
      </c>
    </row>
    <row r="6" spans="2:7" s="42" customFormat="1" ht="29.1" customHeight="1" thickBot="1" x14ac:dyDescent="0.4">
      <c r="B6" s="160" t="s">
        <v>31</v>
      </c>
      <c r="C6" s="175" t="s">
        <v>2477</v>
      </c>
      <c r="D6" s="163" t="s">
        <v>32</v>
      </c>
      <c r="E6" s="186" t="s">
        <v>2477</v>
      </c>
      <c r="F6" s="166" t="s">
        <v>30</v>
      </c>
      <c r="G6" s="189">
        <v>0.3</v>
      </c>
    </row>
    <row r="7" spans="2:7" s="42" customFormat="1" ht="29.1" customHeight="1" thickBot="1" x14ac:dyDescent="0.4">
      <c r="B7" s="160" t="s">
        <v>2667</v>
      </c>
      <c r="C7" s="175" t="s">
        <v>2479</v>
      </c>
      <c r="D7" s="163" t="s">
        <v>34</v>
      </c>
      <c r="E7" s="186" t="s">
        <v>2480</v>
      </c>
      <c r="F7" s="166" t="s">
        <v>33</v>
      </c>
      <c r="G7" s="189">
        <v>0.3</v>
      </c>
    </row>
    <row r="8" spans="2:7" s="42" customFormat="1" ht="29.1" customHeight="1" thickBot="1" x14ac:dyDescent="0.4">
      <c r="B8" s="160" t="s">
        <v>2447</v>
      </c>
      <c r="C8" s="175" t="s">
        <v>2480</v>
      </c>
      <c r="D8" s="163" t="s">
        <v>2474</v>
      </c>
      <c r="E8" s="187">
        <v>0.3</v>
      </c>
      <c r="F8" s="168"/>
      <c r="G8" s="167"/>
    </row>
    <row r="9" spans="2:7" s="42" customFormat="1" ht="29.1" customHeight="1" thickBot="1" x14ac:dyDescent="0.4">
      <c r="B9" s="160" t="s">
        <v>41</v>
      </c>
      <c r="C9" s="175" t="s">
        <v>2480</v>
      </c>
      <c r="D9" s="163" t="s">
        <v>36</v>
      </c>
      <c r="E9" s="186" t="s">
        <v>2480</v>
      </c>
      <c r="F9" s="166" t="s">
        <v>35</v>
      </c>
      <c r="G9" s="189">
        <v>0.3</v>
      </c>
    </row>
    <row r="10" spans="2:7" s="42" customFormat="1" ht="29.1" customHeight="1" thickBot="1" x14ac:dyDescent="0.4">
      <c r="B10" s="160" t="s">
        <v>44</v>
      </c>
      <c r="C10" s="175" t="s">
        <v>2484</v>
      </c>
      <c r="D10" s="163" t="s">
        <v>38</v>
      </c>
      <c r="E10" s="186" t="s">
        <v>2486</v>
      </c>
      <c r="F10" s="166" t="s">
        <v>37</v>
      </c>
      <c r="G10" s="189">
        <v>0.3</v>
      </c>
    </row>
    <row r="11" spans="2:7" s="42" customFormat="1" ht="29.1" customHeight="1" thickBot="1" x14ac:dyDescent="0.4">
      <c r="B11" s="160" t="s">
        <v>2448</v>
      </c>
      <c r="C11" s="175" t="s">
        <v>2476</v>
      </c>
      <c r="D11" s="163" t="s">
        <v>39</v>
      </c>
      <c r="E11" s="186" t="s">
        <v>2480</v>
      </c>
      <c r="F11" s="168"/>
      <c r="G11" s="167"/>
    </row>
    <row r="12" spans="2:7" s="42" customFormat="1" ht="29.1" customHeight="1" thickBot="1" x14ac:dyDescent="0.4">
      <c r="B12" s="160" t="s">
        <v>49</v>
      </c>
      <c r="C12" s="175" t="s">
        <v>2480</v>
      </c>
      <c r="D12" s="163" t="s">
        <v>42</v>
      </c>
      <c r="E12" s="187">
        <v>0.3</v>
      </c>
      <c r="F12" s="166" t="s">
        <v>40</v>
      </c>
      <c r="G12" s="189">
        <v>0.3</v>
      </c>
    </row>
    <row r="13" spans="2:7" s="42" customFormat="1" ht="29.1" customHeight="1" thickBot="1" x14ac:dyDescent="0.4">
      <c r="B13" s="160" t="s">
        <v>52</v>
      </c>
      <c r="C13" s="175" t="s">
        <v>2480</v>
      </c>
      <c r="D13" s="163" t="s">
        <v>45</v>
      </c>
      <c r="E13" s="187">
        <v>0.5</v>
      </c>
      <c r="F13" s="166" t="s">
        <v>43</v>
      </c>
      <c r="G13" s="189">
        <v>0.3</v>
      </c>
    </row>
    <row r="14" spans="2:7" s="42" customFormat="1" ht="29.1" customHeight="1" thickBot="1" x14ac:dyDescent="0.4">
      <c r="B14" s="160" t="s">
        <v>54</v>
      </c>
      <c r="C14" s="175" t="s">
        <v>2480</v>
      </c>
      <c r="D14" s="163" t="s">
        <v>47</v>
      </c>
      <c r="E14" s="186" t="s">
        <v>2480</v>
      </c>
      <c r="F14" s="166" t="s">
        <v>46</v>
      </c>
      <c r="G14" s="189">
        <v>0.3</v>
      </c>
    </row>
    <row r="15" spans="2:7" s="42" customFormat="1" ht="29.1" customHeight="1" thickBot="1" x14ac:dyDescent="0.4">
      <c r="B15" s="160" t="s">
        <v>57</v>
      </c>
      <c r="C15" s="175" t="s">
        <v>2480</v>
      </c>
      <c r="D15" s="163" t="s">
        <v>50</v>
      </c>
      <c r="E15" s="186" t="s">
        <v>2480</v>
      </c>
      <c r="F15" s="166" t="s">
        <v>48</v>
      </c>
      <c r="G15" s="189">
        <v>0.3</v>
      </c>
    </row>
    <row r="16" spans="2:7" s="42" customFormat="1" ht="29.1" customHeight="1" thickBot="1" x14ac:dyDescent="0.4">
      <c r="B16" s="160" t="s">
        <v>60</v>
      </c>
      <c r="C16" s="175" t="s">
        <v>2477</v>
      </c>
      <c r="D16" s="163" t="s">
        <v>53</v>
      </c>
      <c r="E16" s="186" t="s">
        <v>2486</v>
      </c>
      <c r="F16" s="168"/>
      <c r="G16" s="167"/>
    </row>
    <row r="17" spans="2:7" s="42" customFormat="1" ht="29.1" customHeight="1" thickBot="1" x14ac:dyDescent="0.4">
      <c r="B17" s="160" t="s">
        <v>62</v>
      </c>
      <c r="C17" s="175" t="s">
        <v>2481</v>
      </c>
      <c r="D17" s="163" t="s">
        <v>55</v>
      </c>
      <c r="E17" s="186" t="s">
        <v>2477</v>
      </c>
      <c r="F17" s="166" t="s">
        <v>51</v>
      </c>
      <c r="G17" s="189">
        <v>0.3</v>
      </c>
    </row>
    <row r="18" spans="2:7" s="42" customFormat="1" ht="29.1" customHeight="1" thickBot="1" x14ac:dyDescent="0.4">
      <c r="B18" s="160" t="s">
        <v>2449</v>
      </c>
      <c r="C18" s="175" t="s">
        <v>2482</v>
      </c>
      <c r="D18" s="163" t="s">
        <v>58</v>
      </c>
      <c r="E18" s="186" t="s">
        <v>2483</v>
      </c>
      <c r="F18" s="168"/>
      <c r="G18" s="167"/>
    </row>
    <row r="19" spans="2:7" s="42" customFormat="1" ht="29.1" customHeight="1" thickBot="1" x14ac:dyDescent="0.4">
      <c r="B19" s="160" t="s">
        <v>68</v>
      </c>
      <c r="C19" s="175" t="s">
        <v>2476</v>
      </c>
      <c r="D19" s="163" t="s">
        <v>63</v>
      </c>
      <c r="E19" s="187">
        <v>0.5</v>
      </c>
      <c r="F19" s="166" t="s">
        <v>56</v>
      </c>
      <c r="G19" s="189">
        <v>0.3</v>
      </c>
    </row>
    <row r="20" spans="2:7" s="42" customFormat="1" ht="29.1" customHeight="1" thickBot="1" x14ac:dyDescent="0.4">
      <c r="B20" s="160" t="s">
        <v>70</v>
      </c>
      <c r="C20" s="175" t="s">
        <v>2481</v>
      </c>
      <c r="D20" s="163" t="s">
        <v>65</v>
      </c>
      <c r="E20" s="186" t="s">
        <v>2481</v>
      </c>
      <c r="F20" s="166" t="s">
        <v>59</v>
      </c>
      <c r="G20" s="189">
        <v>0.3</v>
      </c>
    </row>
    <row r="21" spans="2:7" s="42" customFormat="1" ht="29.1" customHeight="1" thickBot="1" x14ac:dyDescent="0.4">
      <c r="B21" s="160" t="s">
        <v>72</v>
      </c>
      <c r="C21" s="175" t="s">
        <v>2476</v>
      </c>
      <c r="D21" s="163" t="s">
        <v>67</v>
      </c>
      <c r="E21" s="187">
        <v>0.35</v>
      </c>
      <c r="F21" s="168"/>
      <c r="G21" s="167"/>
    </row>
    <row r="22" spans="2:7" s="42" customFormat="1" ht="29.1" customHeight="1" thickBot="1" x14ac:dyDescent="0.4">
      <c r="B22" s="160" t="s">
        <v>74</v>
      </c>
      <c r="C22" s="175" t="s">
        <v>2483</v>
      </c>
      <c r="D22" s="163" t="s">
        <v>2473</v>
      </c>
      <c r="E22" s="187">
        <v>0.3</v>
      </c>
      <c r="F22" s="166" t="s">
        <v>61</v>
      </c>
      <c r="G22" s="189">
        <v>0.3</v>
      </c>
    </row>
    <row r="23" spans="2:7" s="42" customFormat="1" ht="29.1" customHeight="1" thickBot="1" x14ac:dyDescent="0.4">
      <c r="B23" s="160" t="s">
        <v>2450</v>
      </c>
      <c r="C23" s="175" t="s">
        <v>2476</v>
      </c>
      <c r="D23" s="163" t="s">
        <v>69</v>
      </c>
      <c r="E23" s="187">
        <v>0.3</v>
      </c>
      <c r="F23" s="168"/>
      <c r="G23" s="167"/>
    </row>
    <row r="24" spans="2:7" s="42" customFormat="1" ht="29.1" customHeight="1" thickBot="1" x14ac:dyDescent="0.4">
      <c r="B24" s="160" t="s">
        <v>77</v>
      </c>
      <c r="C24" s="175" t="s">
        <v>2476</v>
      </c>
      <c r="D24" s="163" t="s">
        <v>2667</v>
      </c>
      <c r="E24" s="186" t="s">
        <v>2480</v>
      </c>
      <c r="F24" s="166" t="s">
        <v>64</v>
      </c>
      <c r="G24" s="189">
        <v>0.3</v>
      </c>
    </row>
    <row r="25" spans="2:7" s="42" customFormat="1" ht="29.1" customHeight="1" thickBot="1" x14ac:dyDescent="0.4">
      <c r="B25" s="160" t="s">
        <v>79</v>
      </c>
      <c r="C25" s="175" t="s">
        <v>2482</v>
      </c>
      <c r="D25" s="163" t="s">
        <v>71</v>
      </c>
      <c r="E25" s="186" t="s">
        <v>2480</v>
      </c>
      <c r="F25" s="166" t="s">
        <v>66</v>
      </c>
      <c r="G25" s="189">
        <v>0.3</v>
      </c>
    </row>
    <row r="26" spans="2:7" s="42" customFormat="1" ht="29.1" customHeight="1" thickBot="1" x14ac:dyDescent="0.4">
      <c r="B26" s="160" t="s">
        <v>81</v>
      </c>
      <c r="C26" s="175" t="s">
        <v>2476</v>
      </c>
      <c r="D26" s="163" t="s">
        <v>73</v>
      </c>
      <c r="E26" s="187">
        <v>0.3</v>
      </c>
      <c r="F26" s="169"/>
      <c r="G26" s="167"/>
    </row>
    <row r="27" spans="2:7" s="42" customFormat="1" ht="29.1" customHeight="1" thickBot="1" x14ac:dyDescent="0.4">
      <c r="B27" s="160" t="s">
        <v>83</v>
      </c>
      <c r="C27" s="175" t="s">
        <v>2476</v>
      </c>
      <c r="D27" s="163" t="s">
        <v>75</v>
      </c>
      <c r="E27" s="187">
        <v>0.3</v>
      </c>
      <c r="F27" s="169"/>
      <c r="G27" s="167"/>
    </row>
    <row r="28" spans="2:7" s="42" customFormat="1" ht="29.1" customHeight="1" thickBot="1" x14ac:dyDescent="0.4">
      <c r="B28" s="160" t="s">
        <v>2451</v>
      </c>
      <c r="C28" s="175" t="s">
        <v>2484</v>
      </c>
      <c r="D28" s="163" t="s">
        <v>76</v>
      </c>
      <c r="E28" s="186" t="s">
        <v>2481</v>
      </c>
      <c r="F28" s="169"/>
      <c r="G28" s="167"/>
    </row>
    <row r="29" spans="2:7" s="42" customFormat="1" ht="29.1" customHeight="1" thickBot="1" x14ac:dyDescent="0.4">
      <c r="B29" s="160" t="s">
        <v>2452</v>
      </c>
      <c r="C29" s="175" t="s">
        <v>2481</v>
      </c>
      <c r="D29" s="163" t="s">
        <v>78</v>
      </c>
      <c r="E29" s="187">
        <v>0.3</v>
      </c>
      <c r="F29" s="169"/>
      <c r="G29" s="167"/>
    </row>
    <row r="30" spans="2:7" s="42" customFormat="1" ht="29.1" customHeight="1" thickBot="1" x14ac:dyDescent="0.4">
      <c r="B30" s="160" t="s">
        <v>2485</v>
      </c>
      <c r="C30" s="175" t="s">
        <v>2476</v>
      </c>
      <c r="D30" s="163" t="s">
        <v>2446</v>
      </c>
      <c r="E30" s="186" t="s">
        <v>2489</v>
      </c>
      <c r="F30" s="169"/>
      <c r="G30" s="167"/>
    </row>
    <row r="31" spans="2:7" s="42" customFormat="1" ht="29.1" customHeight="1" thickBot="1" x14ac:dyDescent="0.4">
      <c r="B31" s="160" t="s">
        <v>2453</v>
      </c>
      <c r="C31" s="175" t="s">
        <v>2476</v>
      </c>
      <c r="D31" s="163" t="s">
        <v>80</v>
      </c>
      <c r="E31" s="187">
        <v>0.3</v>
      </c>
      <c r="F31" s="169"/>
      <c r="G31" s="167"/>
    </row>
    <row r="32" spans="2:7" s="42" customFormat="1" ht="29.1" customHeight="1" thickBot="1" x14ac:dyDescent="0.4">
      <c r="B32" s="160" t="s">
        <v>88</v>
      </c>
      <c r="C32" s="175" t="s">
        <v>2481</v>
      </c>
      <c r="D32" s="163" t="s">
        <v>82</v>
      </c>
      <c r="E32" s="186" t="s">
        <v>2478</v>
      </c>
      <c r="F32" s="169"/>
      <c r="G32" s="167"/>
    </row>
    <row r="33" spans="2:7" s="42" customFormat="1" ht="29.1" customHeight="1" thickBot="1" x14ac:dyDescent="0.4">
      <c r="B33" s="160" t="s">
        <v>2454</v>
      </c>
      <c r="C33" s="175" t="s">
        <v>2486</v>
      </c>
      <c r="D33" s="163" t="s">
        <v>84</v>
      </c>
      <c r="E33" s="186" t="s">
        <v>2481</v>
      </c>
      <c r="F33" s="169"/>
      <c r="G33" s="167"/>
    </row>
    <row r="34" spans="2:7" s="42" customFormat="1" ht="29.1" customHeight="1" thickBot="1" x14ac:dyDescent="0.4">
      <c r="B34" s="160" t="s">
        <v>91</v>
      </c>
      <c r="C34" s="175" t="s">
        <v>2476</v>
      </c>
      <c r="D34" s="163" t="s">
        <v>85</v>
      </c>
      <c r="E34" s="186" t="s">
        <v>2481</v>
      </c>
      <c r="F34" s="169"/>
      <c r="G34" s="167"/>
    </row>
    <row r="35" spans="2:7" s="42" customFormat="1" ht="29.1" customHeight="1" thickBot="1" x14ac:dyDescent="0.4">
      <c r="B35" s="160" t="s">
        <v>93</v>
      </c>
      <c r="C35" s="175" t="s">
        <v>2478</v>
      </c>
      <c r="D35" s="163" t="s">
        <v>86</v>
      </c>
      <c r="E35" s="186" t="s">
        <v>2480</v>
      </c>
      <c r="F35" s="169"/>
      <c r="G35" s="167"/>
    </row>
    <row r="36" spans="2:7" s="42" customFormat="1" ht="29.1" customHeight="1" thickBot="1" x14ac:dyDescent="0.4">
      <c r="B36" s="160" t="s">
        <v>95</v>
      </c>
      <c r="C36" s="175" t="s">
        <v>2481</v>
      </c>
      <c r="D36" s="163" t="s">
        <v>87</v>
      </c>
      <c r="E36" s="186" t="s">
        <v>2478</v>
      </c>
      <c r="F36" s="169"/>
      <c r="G36" s="167"/>
    </row>
    <row r="37" spans="2:7" s="42" customFormat="1" ht="29.1" customHeight="1" thickBot="1" x14ac:dyDescent="0.4">
      <c r="B37" s="160" t="s">
        <v>97</v>
      </c>
      <c r="C37" s="175" t="s">
        <v>2483</v>
      </c>
      <c r="D37" s="163" t="s">
        <v>89</v>
      </c>
      <c r="E37" s="186" t="s">
        <v>2484</v>
      </c>
      <c r="F37" s="169"/>
      <c r="G37" s="167"/>
    </row>
    <row r="38" spans="2:7" s="42" customFormat="1" ht="29.1" customHeight="1" thickBot="1" x14ac:dyDescent="0.4">
      <c r="B38" s="160" t="s">
        <v>99</v>
      </c>
      <c r="C38" s="175" t="s">
        <v>2480</v>
      </c>
      <c r="D38" s="163" t="s">
        <v>90</v>
      </c>
      <c r="E38" s="186" t="s">
        <v>2484</v>
      </c>
      <c r="F38" s="169"/>
      <c r="G38" s="167"/>
    </row>
    <row r="39" spans="2:7" s="42" customFormat="1" ht="29.1" customHeight="1" thickBot="1" x14ac:dyDescent="0.4">
      <c r="B39" s="160" t="s">
        <v>2455</v>
      </c>
      <c r="C39" s="175" t="s">
        <v>2478</v>
      </c>
      <c r="D39" s="163" t="s">
        <v>92</v>
      </c>
      <c r="E39" s="186" t="s">
        <v>2480</v>
      </c>
      <c r="F39" s="169"/>
      <c r="G39" s="167"/>
    </row>
    <row r="40" spans="2:7" s="42" customFormat="1" ht="29.1" customHeight="1" thickBot="1" x14ac:dyDescent="0.4">
      <c r="B40" s="160" t="s">
        <v>102</v>
      </c>
      <c r="C40" s="175" t="s">
        <v>2480</v>
      </c>
      <c r="D40" s="163" t="s">
        <v>94</v>
      </c>
      <c r="E40" s="187">
        <v>0.4</v>
      </c>
      <c r="F40" s="169"/>
      <c r="G40" s="167"/>
    </row>
    <row r="41" spans="2:7" s="42" customFormat="1" ht="29.1" customHeight="1" thickBot="1" x14ac:dyDescent="0.4">
      <c r="B41" s="160" t="s">
        <v>2456</v>
      </c>
      <c r="C41" s="175" t="s">
        <v>2480</v>
      </c>
      <c r="D41" s="163" t="s">
        <v>96</v>
      </c>
      <c r="E41" s="187">
        <v>0.3</v>
      </c>
      <c r="F41" s="169"/>
      <c r="G41" s="167"/>
    </row>
    <row r="42" spans="2:7" s="42" customFormat="1" ht="29.1" customHeight="1" thickBot="1" x14ac:dyDescent="0.4">
      <c r="B42" s="160" t="s">
        <v>2457</v>
      </c>
      <c r="C42" s="175" t="s">
        <v>2484</v>
      </c>
      <c r="D42" s="163" t="s">
        <v>98</v>
      </c>
      <c r="E42" s="187">
        <v>0.5</v>
      </c>
      <c r="F42" s="169"/>
      <c r="G42" s="167"/>
    </row>
    <row r="43" spans="2:7" s="42" customFormat="1" ht="29.1" customHeight="1" thickBot="1" x14ac:dyDescent="0.4">
      <c r="B43" s="160" t="s">
        <v>2458</v>
      </c>
      <c r="C43" s="175" t="s">
        <v>2480</v>
      </c>
      <c r="D43" s="163" t="s">
        <v>100</v>
      </c>
      <c r="E43" s="187">
        <v>0.3</v>
      </c>
      <c r="F43" s="169"/>
      <c r="G43" s="167"/>
    </row>
    <row r="44" spans="2:7" s="42" customFormat="1" ht="29.1" customHeight="1" thickBot="1" x14ac:dyDescent="0.4">
      <c r="B44" s="160" t="s">
        <v>2459</v>
      </c>
      <c r="C44" s="175" t="s">
        <v>2476</v>
      </c>
      <c r="D44" s="163" t="s">
        <v>101</v>
      </c>
      <c r="E44" s="187">
        <v>0.3</v>
      </c>
      <c r="F44" s="169"/>
      <c r="G44" s="167"/>
    </row>
    <row r="45" spans="2:7" s="42" customFormat="1" ht="29.1" customHeight="1" thickBot="1" x14ac:dyDescent="0.4">
      <c r="B45" s="160" t="s">
        <v>2460</v>
      </c>
      <c r="C45" s="175" t="s">
        <v>2484</v>
      </c>
      <c r="D45" s="163" t="s">
        <v>103</v>
      </c>
      <c r="E45" s="186" t="s">
        <v>2480</v>
      </c>
      <c r="F45" s="169"/>
      <c r="G45" s="167"/>
    </row>
    <row r="46" spans="2:7" s="42" customFormat="1" ht="29.1" customHeight="1" thickBot="1" x14ac:dyDescent="0.4">
      <c r="B46" s="160" t="s">
        <v>109</v>
      </c>
      <c r="C46" s="175" t="s">
        <v>2476</v>
      </c>
      <c r="D46" s="163" t="s">
        <v>104</v>
      </c>
      <c r="E46" s="187">
        <v>0.3</v>
      </c>
      <c r="F46" s="169"/>
      <c r="G46" s="167"/>
    </row>
    <row r="47" spans="2:7" s="42" customFormat="1" ht="29.1" customHeight="1" thickBot="1" x14ac:dyDescent="0.4">
      <c r="B47" s="160" t="s">
        <v>2461</v>
      </c>
      <c r="C47" s="175" t="s">
        <v>2477</v>
      </c>
      <c r="D47" s="163" t="s">
        <v>105</v>
      </c>
      <c r="E47" s="187">
        <v>0.35</v>
      </c>
      <c r="F47" s="169"/>
      <c r="G47" s="167"/>
    </row>
    <row r="48" spans="2:7" s="42" customFormat="1" ht="29.1" customHeight="1" thickBot="1" x14ac:dyDescent="0.4">
      <c r="B48" s="160" t="s">
        <v>2462</v>
      </c>
      <c r="C48" s="175" t="s">
        <v>2476</v>
      </c>
      <c r="D48" s="163" t="s">
        <v>106</v>
      </c>
      <c r="E48" s="186" t="s">
        <v>2483</v>
      </c>
      <c r="F48" s="169"/>
      <c r="G48" s="167"/>
    </row>
    <row r="49" spans="2:7" s="42" customFormat="1" ht="29.1" customHeight="1" thickBot="1" x14ac:dyDescent="0.4">
      <c r="B49" s="160" t="s">
        <v>2463</v>
      </c>
      <c r="C49" s="175" t="s">
        <v>2476</v>
      </c>
      <c r="D49" s="163" t="s">
        <v>107</v>
      </c>
      <c r="E49" s="187">
        <v>0.3</v>
      </c>
      <c r="F49" s="169"/>
      <c r="G49" s="167"/>
    </row>
    <row r="50" spans="2:7" s="42" customFormat="1" ht="29.1" customHeight="1" thickBot="1" x14ac:dyDescent="0.4">
      <c r="B50" s="160" t="s">
        <v>2464</v>
      </c>
      <c r="C50" s="175" t="s">
        <v>2481</v>
      </c>
      <c r="D50" s="163" t="s">
        <v>2475</v>
      </c>
      <c r="E50" s="187">
        <v>0.3</v>
      </c>
      <c r="F50" s="169"/>
      <c r="G50" s="167"/>
    </row>
    <row r="51" spans="2:7" s="42" customFormat="1" ht="29.1" customHeight="1" thickBot="1" x14ac:dyDescent="0.4">
      <c r="B51" s="160" t="s">
        <v>114</v>
      </c>
      <c r="C51" s="175" t="s">
        <v>2484</v>
      </c>
      <c r="D51" s="163" t="s">
        <v>108</v>
      </c>
      <c r="E51" s="186" t="s">
        <v>2478</v>
      </c>
      <c r="F51" s="169"/>
      <c r="G51" s="167"/>
    </row>
    <row r="52" spans="2:7" s="42" customFormat="1" ht="29.1" customHeight="1" thickBot="1" x14ac:dyDescent="0.4">
      <c r="B52" s="160" t="s">
        <v>116</v>
      </c>
      <c r="C52" s="175" t="s">
        <v>2476</v>
      </c>
      <c r="D52" s="163" t="s">
        <v>110</v>
      </c>
      <c r="E52" s="186" t="s">
        <v>2484</v>
      </c>
      <c r="F52" s="169"/>
      <c r="G52" s="167"/>
    </row>
    <row r="53" spans="2:7" s="42" customFormat="1" ht="29.1" customHeight="1" thickBot="1" x14ac:dyDescent="0.4">
      <c r="B53" s="160" t="s">
        <v>2465</v>
      </c>
      <c r="C53" s="175" t="s">
        <v>2480</v>
      </c>
      <c r="D53" s="163" t="s">
        <v>111</v>
      </c>
      <c r="E53" s="186" t="s">
        <v>2478</v>
      </c>
      <c r="F53" s="169"/>
      <c r="G53" s="167"/>
    </row>
    <row r="54" spans="2:7" s="42" customFormat="1" ht="29.1" customHeight="1" thickBot="1" x14ac:dyDescent="0.4">
      <c r="B54" s="172" t="s">
        <v>118</v>
      </c>
      <c r="C54" s="175" t="s">
        <v>2488</v>
      </c>
      <c r="D54" s="163" t="s">
        <v>112</v>
      </c>
      <c r="E54" s="187">
        <v>0.3</v>
      </c>
      <c r="F54" s="169"/>
      <c r="G54" s="167"/>
    </row>
    <row r="55" spans="2:7" s="42" customFormat="1" ht="29.1" customHeight="1" thickBot="1" x14ac:dyDescent="0.4">
      <c r="B55" s="160" t="s">
        <v>120</v>
      </c>
      <c r="C55" s="175"/>
      <c r="D55" s="163" t="s">
        <v>113</v>
      </c>
      <c r="E55" s="186" t="s">
        <v>2478</v>
      </c>
      <c r="F55" s="169"/>
      <c r="G55" s="167"/>
    </row>
    <row r="56" spans="2:7" s="42" customFormat="1" ht="29.1" customHeight="1" thickBot="1" x14ac:dyDescent="0.4">
      <c r="B56" s="160" t="s">
        <v>122</v>
      </c>
      <c r="C56" s="175" t="s">
        <v>2480</v>
      </c>
      <c r="D56" s="163" t="s">
        <v>115</v>
      </c>
      <c r="E56" s="187">
        <v>0.3</v>
      </c>
      <c r="F56" s="169"/>
      <c r="G56" s="167"/>
    </row>
    <row r="57" spans="2:7" s="42" customFormat="1" ht="29.1" customHeight="1" thickBot="1" x14ac:dyDescent="0.4">
      <c r="B57" s="160" t="s">
        <v>124</v>
      </c>
      <c r="C57" s="175" t="s">
        <v>2477</v>
      </c>
      <c r="D57" s="163" t="s">
        <v>2445</v>
      </c>
      <c r="E57" s="186" t="s">
        <v>2483</v>
      </c>
      <c r="F57" s="169"/>
      <c r="G57" s="167"/>
    </row>
    <row r="58" spans="2:7" s="42" customFormat="1" ht="29.1" customHeight="1" thickBot="1" x14ac:dyDescent="0.4">
      <c r="B58" s="160" t="s">
        <v>126</v>
      </c>
      <c r="C58" s="175" t="s">
        <v>2481</v>
      </c>
      <c r="D58" s="163" t="s">
        <v>117</v>
      </c>
      <c r="E58" s="187">
        <v>0.3</v>
      </c>
      <c r="F58" s="169"/>
      <c r="G58" s="167"/>
    </row>
    <row r="59" spans="2:7" s="42" customFormat="1" ht="29.1" customHeight="1" thickBot="1" x14ac:dyDescent="0.4">
      <c r="B59" s="160" t="s">
        <v>2472</v>
      </c>
      <c r="C59" s="175" t="s">
        <v>2476</v>
      </c>
      <c r="D59" s="163" t="s">
        <v>119</v>
      </c>
      <c r="E59" s="186" t="s">
        <v>2481</v>
      </c>
      <c r="F59" s="169"/>
      <c r="G59" s="167"/>
    </row>
    <row r="60" spans="2:7" s="42" customFormat="1" ht="29.1" customHeight="1" thickBot="1" x14ac:dyDescent="0.4">
      <c r="B60" s="160" t="s">
        <v>2466</v>
      </c>
      <c r="C60" s="175" t="s">
        <v>2478</v>
      </c>
      <c r="D60" s="163" t="s">
        <v>121</v>
      </c>
      <c r="E60" s="187">
        <v>0.3</v>
      </c>
      <c r="F60" s="169"/>
      <c r="G60" s="167"/>
    </row>
    <row r="61" spans="2:7" s="42" customFormat="1" ht="29.1" customHeight="1" thickBot="1" x14ac:dyDescent="0.4">
      <c r="B61" s="160" t="s">
        <v>130</v>
      </c>
      <c r="C61" s="175" t="s">
        <v>2484</v>
      </c>
      <c r="D61" s="163" t="s">
        <v>123</v>
      </c>
      <c r="E61" s="186" t="s">
        <v>2481</v>
      </c>
      <c r="F61" s="169"/>
      <c r="G61" s="167"/>
    </row>
    <row r="62" spans="2:7" s="42" customFormat="1" ht="29.1" customHeight="1" thickBot="1" x14ac:dyDescent="0.4">
      <c r="B62" s="160" t="s">
        <v>131</v>
      </c>
      <c r="C62" s="175" t="s">
        <v>2478</v>
      </c>
      <c r="D62" s="163" t="s">
        <v>125</v>
      </c>
      <c r="E62" s="186" t="s">
        <v>2481</v>
      </c>
      <c r="F62" s="169"/>
      <c r="G62" s="167"/>
    </row>
    <row r="63" spans="2:7" s="42" customFormat="1" ht="29.1" customHeight="1" thickBot="1" x14ac:dyDescent="0.4">
      <c r="B63" s="160" t="s">
        <v>2467</v>
      </c>
      <c r="C63" s="175" t="s">
        <v>2476</v>
      </c>
      <c r="D63" s="163" t="s">
        <v>127</v>
      </c>
      <c r="E63" s="187">
        <v>0.3</v>
      </c>
      <c r="F63" s="169"/>
      <c r="G63" s="167"/>
    </row>
    <row r="64" spans="2:7" s="42" customFormat="1" ht="29.1" customHeight="1" thickBot="1" x14ac:dyDescent="0.4">
      <c r="B64" s="160" t="s">
        <v>132</v>
      </c>
      <c r="C64" s="175" t="s">
        <v>2478</v>
      </c>
      <c r="D64" s="163" t="s">
        <v>128</v>
      </c>
      <c r="E64" s="186" t="s">
        <v>2480</v>
      </c>
      <c r="F64" s="169"/>
      <c r="G64" s="167"/>
    </row>
    <row r="65" spans="2:7" s="42" customFormat="1" ht="29.1" customHeight="1" thickBot="1" x14ac:dyDescent="0.4">
      <c r="B65" s="160" t="s">
        <v>133</v>
      </c>
      <c r="C65" s="175" t="s">
        <v>2476</v>
      </c>
      <c r="D65" s="163" t="s">
        <v>129</v>
      </c>
      <c r="E65" s="182"/>
      <c r="F65" s="169"/>
      <c r="G65" s="167"/>
    </row>
    <row r="66" spans="2:7" s="42" customFormat="1" ht="29.1" customHeight="1" thickBot="1" x14ac:dyDescent="0.4">
      <c r="B66" s="160" t="s">
        <v>134</v>
      </c>
      <c r="C66" s="175" t="s">
        <v>2478</v>
      </c>
      <c r="D66" s="163"/>
      <c r="E66" s="182"/>
      <c r="F66" s="169"/>
      <c r="G66" s="167"/>
    </row>
    <row r="67" spans="2:7" s="42" customFormat="1" ht="29.1" customHeight="1" thickBot="1" x14ac:dyDescent="0.4">
      <c r="B67" s="160" t="s">
        <v>2468</v>
      </c>
      <c r="C67" s="175" t="s">
        <v>2482</v>
      </c>
      <c r="D67" s="163"/>
      <c r="E67" s="182"/>
      <c r="F67" s="169"/>
      <c r="G67" s="167"/>
    </row>
    <row r="68" spans="2:7" s="42" customFormat="1" ht="29.1" customHeight="1" thickBot="1" x14ac:dyDescent="0.4">
      <c r="B68" s="160" t="s">
        <v>135</v>
      </c>
      <c r="C68" s="175" t="s">
        <v>2481</v>
      </c>
      <c r="D68" s="163"/>
      <c r="E68" s="182"/>
      <c r="F68" s="169"/>
      <c r="G68" s="167"/>
    </row>
    <row r="69" spans="2:7" s="42" customFormat="1" ht="29.1" customHeight="1" thickBot="1" x14ac:dyDescent="0.4">
      <c r="B69" s="160" t="s">
        <v>136</v>
      </c>
      <c r="C69" s="175" t="s">
        <v>2476</v>
      </c>
      <c r="D69" s="163"/>
      <c r="E69" s="182"/>
      <c r="F69" s="169"/>
      <c r="G69" s="167"/>
    </row>
    <row r="70" spans="2:7" s="42" customFormat="1" ht="29.1" customHeight="1" thickBot="1" x14ac:dyDescent="0.4">
      <c r="B70" s="160" t="s">
        <v>2469</v>
      </c>
      <c r="C70" s="175" t="s">
        <v>2481</v>
      </c>
      <c r="D70" s="163"/>
      <c r="E70" s="182"/>
      <c r="F70" s="169"/>
      <c r="G70" s="167"/>
    </row>
    <row r="71" spans="2:7" s="42" customFormat="1" ht="29.1" customHeight="1" thickBot="1" x14ac:dyDescent="0.4">
      <c r="B71" s="160" t="s">
        <v>137</v>
      </c>
      <c r="C71" s="175" t="s">
        <v>2481</v>
      </c>
      <c r="D71" s="163"/>
      <c r="E71" s="182"/>
      <c r="F71" s="169"/>
      <c r="G71" s="167"/>
    </row>
    <row r="72" spans="2:7" s="42" customFormat="1" ht="29.1" customHeight="1" thickBot="1" x14ac:dyDescent="0.4">
      <c r="B72" s="160" t="s">
        <v>2470</v>
      </c>
      <c r="C72" s="175" t="s">
        <v>2487</v>
      </c>
      <c r="D72" s="163"/>
      <c r="E72" s="182"/>
      <c r="F72" s="169"/>
      <c r="G72" s="167"/>
    </row>
    <row r="73" spans="2:7" s="42" customFormat="1" ht="29.1" customHeight="1" thickBot="1" x14ac:dyDescent="0.4">
      <c r="B73" s="160" t="s">
        <v>138</v>
      </c>
      <c r="C73" s="175" t="s">
        <v>2477</v>
      </c>
      <c r="D73" s="163"/>
      <c r="E73" s="182"/>
      <c r="F73" s="169"/>
      <c r="G73" s="167"/>
    </row>
    <row r="74" spans="2:7" s="42" customFormat="1" ht="29.1" customHeight="1" thickBot="1" x14ac:dyDescent="0.4">
      <c r="B74" s="160" t="s">
        <v>2471</v>
      </c>
      <c r="C74" s="175" t="s">
        <v>2478</v>
      </c>
      <c r="D74" s="163"/>
      <c r="E74" s="182"/>
      <c r="F74" s="169"/>
      <c r="G74" s="167"/>
    </row>
    <row r="75" spans="2:7" s="42" customFormat="1" ht="29.1" customHeight="1" thickBot="1" x14ac:dyDescent="0.4">
      <c r="B75" s="160"/>
      <c r="C75" s="175"/>
      <c r="D75" s="163"/>
      <c r="E75" s="182"/>
      <c r="F75" s="169"/>
      <c r="G75" s="167"/>
    </row>
    <row r="76" spans="2:7" s="42" customFormat="1" ht="29.1" customHeight="1" thickBot="1" x14ac:dyDescent="0.4">
      <c r="B76" s="160"/>
      <c r="C76" s="175"/>
      <c r="D76" s="163"/>
      <c r="E76" s="182"/>
      <c r="F76" s="169"/>
      <c r="G76" s="167"/>
    </row>
    <row r="77" spans="2:7" s="42" customFormat="1" ht="29.65" customHeight="1" thickBot="1" x14ac:dyDescent="0.4">
      <c r="B77" s="160"/>
      <c r="C77" s="175"/>
      <c r="D77" s="164"/>
      <c r="E77" s="183"/>
      <c r="F77" s="169"/>
      <c r="G77" s="167"/>
    </row>
    <row r="78" spans="2:7" s="42" customFormat="1" ht="30" customHeight="1" thickBot="1" x14ac:dyDescent="0.4">
      <c r="B78" s="160"/>
      <c r="C78" s="175"/>
      <c r="D78" s="164"/>
      <c r="E78" s="183"/>
      <c r="F78" s="169"/>
      <c r="G78" s="167"/>
    </row>
    <row r="79" spans="2:7" s="42" customFormat="1" ht="30.75" customHeight="1" thickBot="1" x14ac:dyDescent="0.4">
      <c r="B79" s="160"/>
      <c r="C79" s="175"/>
      <c r="D79" s="164"/>
      <c r="E79" s="183"/>
      <c r="F79" s="169"/>
      <c r="G79" s="167"/>
    </row>
    <row r="80" spans="2:7" s="42" customFormat="1" ht="23.45" customHeight="1" thickBot="1" x14ac:dyDescent="0.4">
      <c r="B80" s="160"/>
      <c r="C80" s="175"/>
      <c r="D80" s="164"/>
      <c r="E80" s="183"/>
      <c r="F80" s="169"/>
      <c r="G80" s="167"/>
    </row>
    <row r="81" spans="2:7" s="42" customFormat="1" ht="23.45" customHeight="1" thickBot="1" x14ac:dyDescent="0.4">
      <c r="B81" s="160"/>
      <c r="C81" s="175"/>
      <c r="D81" s="164"/>
      <c r="E81" s="183"/>
      <c r="F81" s="169"/>
      <c r="G81" s="167"/>
    </row>
    <row r="82" spans="2:7" s="42" customFormat="1" ht="23.45" customHeight="1" thickBot="1" x14ac:dyDescent="0.4">
      <c r="B82" s="160"/>
      <c r="C82" s="175"/>
      <c r="D82" s="164"/>
      <c r="E82" s="183"/>
      <c r="F82" s="169"/>
      <c r="G82" s="167"/>
    </row>
    <row r="83" spans="2:7" s="42" customFormat="1" ht="23.45" customHeight="1" thickBot="1" x14ac:dyDescent="0.4">
      <c r="B83" s="160"/>
      <c r="C83" s="175"/>
      <c r="D83" s="164"/>
      <c r="E83" s="183"/>
      <c r="F83" s="169"/>
      <c r="G83" s="167"/>
    </row>
    <row r="84" spans="2:7" s="42" customFormat="1" ht="23.45" customHeight="1" thickBot="1" x14ac:dyDescent="0.4">
      <c r="B84" s="160"/>
      <c r="C84" s="175"/>
      <c r="D84" s="164"/>
      <c r="E84" s="183"/>
      <c r="F84" s="169"/>
      <c r="G84" s="167"/>
    </row>
    <row r="85" spans="2:7" s="42" customFormat="1" ht="23.45" customHeight="1" thickBot="1" x14ac:dyDescent="0.4">
      <c r="B85" s="160"/>
      <c r="C85" s="175"/>
      <c r="D85" s="164"/>
      <c r="E85" s="183"/>
      <c r="F85" s="169"/>
      <c r="G85" s="167"/>
    </row>
    <row r="86" spans="2:7" s="42" customFormat="1" ht="23.45" customHeight="1" thickBot="1" x14ac:dyDescent="0.4">
      <c r="B86" s="160"/>
      <c r="C86" s="175"/>
      <c r="D86" s="164"/>
      <c r="E86" s="183"/>
      <c r="F86" s="169"/>
      <c r="G86" s="167"/>
    </row>
    <row r="87" spans="2:7" s="42" customFormat="1" ht="23.45" customHeight="1" thickBot="1" x14ac:dyDescent="0.4">
      <c r="B87" s="160"/>
      <c r="C87" s="175"/>
      <c r="D87" s="164"/>
      <c r="E87" s="183"/>
      <c r="F87" s="169"/>
      <c r="G87" s="167"/>
    </row>
    <row r="88" spans="2:7" s="42" customFormat="1" ht="23.45" customHeight="1" thickBot="1" x14ac:dyDescent="0.4">
      <c r="B88" s="160"/>
      <c r="C88" s="176"/>
      <c r="D88" s="164"/>
      <c r="E88" s="183"/>
      <c r="F88" s="169"/>
      <c r="G88" s="167"/>
    </row>
    <row r="89" spans="2:7" s="42" customFormat="1" ht="23.45" customHeight="1" x14ac:dyDescent="0.35">
      <c r="B89" s="44"/>
      <c r="C89" s="177"/>
      <c r="D89" s="45"/>
      <c r="E89" s="184"/>
      <c r="F89" s="46"/>
      <c r="G89" s="43"/>
    </row>
    <row r="90" spans="2:7" s="42" customFormat="1" ht="23.45" customHeight="1" x14ac:dyDescent="0.35">
      <c r="B90" s="44"/>
      <c r="C90" s="177"/>
      <c r="D90" s="45"/>
      <c r="E90" s="184"/>
      <c r="F90" s="46"/>
      <c r="G90" s="43"/>
    </row>
    <row r="91" spans="2:7" s="42" customFormat="1" ht="23.45" customHeight="1" x14ac:dyDescent="0.35">
      <c r="B91" s="44"/>
      <c r="C91" s="177"/>
      <c r="D91" s="45"/>
      <c r="E91" s="184"/>
      <c r="F91" s="46"/>
      <c r="G91" s="43"/>
    </row>
    <row r="92" spans="2:7" s="42" customFormat="1" ht="23.45" customHeight="1" x14ac:dyDescent="0.35">
      <c r="B92" s="44"/>
      <c r="C92" s="177"/>
      <c r="D92" s="45"/>
      <c r="E92" s="184"/>
      <c r="F92" s="46"/>
      <c r="G92" s="43"/>
    </row>
    <row r="93" spans="2:7" s="42" customFormat="1" ht="23.45" customHeight="1" x14ac:dyDescent="0.35">
      <c r="B93" s="44"/>
      <c r="C93" s="177"/>
      <c r="D93" s="45"/>
      <c r="E93" s="184"/>
      <c r="F93" s="46"/>
      <c r="G93" s="43"/>
    </row>
    <row r="94" spans="2:7" s="42" customFormat="1" ht="23.45" customHeight="1" x14ac:dyDescent="0.35">
      <c r="B94" s="44"/>
      <c r="C94" s="177"/>
      <c r="D94" s="45"/>
      <c r="E94" s="184"/>
      <c r="F94" s="46"/>
      <c r="G94" s="43"/>
    </row>
    <row r="95" spans="2:7" s="42" customFormat="1" ht="23.45" customHeight="1" x14ac:dyDescent="0.35">
      <c r="B95" s="44"/>
      <c r="C95" s="177"/>
      <c r="D95" s="45"/>
      <c r="E95" s="184"/>
      <c r="F95" s="46"/>
      <c r="G95" s="43"/>
    </row>
    <row r="96" spans="2:7" s="42" customFormat="1" ht="23.45" customHeight="1" x14ac:dyDescent="0.35">
      <c r="B96" s="44"/>
      <c r="C96" s="177"/>
      <c r="D96" s="45"/>
      <c r="E96" s="184"/>
      <c r="F96" s="46"/>
      <c r="G96" s="43"/>
    </row>
  </sheetData>
  <sheetProtection selectLockedCells="1" selectUnlockedCells="1"/>
  <phoneticPr fontId="143" type="noConversion"/>
  <hyperlinks>
    <hyperlink ref="B4" location="Aqcua_di_Portfino_Donna" display="# Acqua_di_Portofino " xr:uid="{00000000-0004-0000-0100-000000000000}"/>
    <hyperlink ref="B5" location="ACQUA_di_PARMA_Donna" display="# Acqua_di_Parma " xr:uid="{00000000-0004-0000-0100-000001000000}"/>
    <hyperlink ref="D4" location="ACQUA_di_PARMA" display="# ACQUA di PARMA" xr:uid="{00000000-0004-0000-0100-000002000000}"/>
    <hyperlink ref="F4" location="CLARINS_PARIS_" display="# CLARINS - face and body" xr:uid="{00000000-0004-0000-0100-000003000000}"/>
    <hyperlink ref="D5" location="ACQUA_DI_PORTOFINO_POUR_HOMME" display="# ACQUA DI PORTOFINO" xr:uid="{00000000-0004-0000-0100-000004000000}"/>
    <hyperlink ref="F5" location="CLARINS_SONNENPFLEGE" display="# CLARINS - Sonnenpflege" xr:uid="{00000000-0004-0000-0100-000005000000}"/>
    <hyperlink ref="F6" location="CLARINS_MÄNNERPFLEGE" display="# CLARINS - Männerpflege" xr:uid="{00000000-0004-0000-0100-000006000000}"/>
    <hyperlink ref="B6" location="ARMANI_Femme" display="# ARMANI-Femme " xr:uid="{00000000-0004-0000-0100-000007000000}"/>
    <hyperlink ref="D6" location="ARMANI_HOMME_" display="# ARMANI Homme" xr:uid="{00000000-0004-0000-0100-000008000000}"/>
    <hyperlink ref="F7" location="CLARINS___DEKORATIVE_KOSMETIK" display="# CLARINS - Le Maquillage" xr:uid="{00000000-0004-0000-0100-000009000000}"/>
    <hyperlink ref="D7" location="AZZARO_Homme" display="# AZZARO Homme" xr:uid="{00000000-0004-0000-0100-00000A000000}"/>
    <hyperlink ref="F9" location="CARITA_PARIS" display="# CARITA" xr:uid="{00000000-0004-0000-0100-00000B000000}"/>
    <hyperlink ref="D9" location="Laura_BIAGIOTTI__UOMO" display="# Laura BIAGIOTTI" xr:uid="{00000000-0004-0000-0100-00000C000000}"/>
    <hyperlink ref="F10" location="JEANNE_PIAUBERT_PARIS" display="# Jeanne PIAUBERT" xr:uid="{00000000-0004-0000-0100-00000D000000}"/>
    <hyperlink ref="B8" location="Laura_BIAGIOTTI_Woman" display="# Laura_BIAGIOTTI_Woman" xr:uid="{00000000-0004-0000-0100-00000E000000}"/>
    <hyperlink ref="D10" location="BOSS_Men" display="# BOSS Men" xr:uid="{00000000-0004-0000-0100-00000F000000}"/>
    <hyperlink ref="D11" location="HUGO_Men" display="# HUGO Men" xr:uid="{00000000-0004-0000-0100-000010000000}"/>
    <hyperlink ref="F12" location="PFLEGE_von__Shiseido_" display="# Shiseido_face_and_body " xr:uid="{00000000-0004-0000-0100-000011000000}"/>
    <hyperlink ref="B9" location="BOSS_Woman" display="# BOSS_Woman " xr:uid="{00000000-0004-0000-0100-000012000000}"/>
    <hyperlink ref="D12" location="BOTTEGA_VENETA_HOMME" display="# BOTTEGA VENETA" xr:uid="{00000000-0004-0000-0100-000013000000}"/>
    <hyperlink ref="F13" location="SONNENPFLEGE_FÜR_SIE_und_IHN" display="# SHISEIDO - Sonnenpflege" xr:uid="{00000000-0004-0000-0100-000014000000}"/>
    <hyperlink ref="B10" location="HUGO_WOMAN" display="# HUGO_Woman" xr:uid="{00000000-0004-0000-0100-000015000000}"/>
    <hyperlink ref="D13" location="BUCHERON_HOMME" display="# BUCHERON Homme" xr:uid="{00000000-0004-0000-0100-000016000000}"/>
    <hyperlink ref="F14" location="SHISEIDO_MEN" display="# SHISEIDO - Männerpflege" xr:uid="{00000000-0004-0000-0100-000017000000}"/>
    <hyperlink ref="B11" location="BOTTEGA_VENETA_FEMME" display="# BOTTEGA_VENETA_Femme " xr:uid="{00000000-0004-0000-0100-000018000000}"/>
    <hyperlink ref="D14" location="BURBERRY_Men" display="# BURBERRY Men" xr:uid="{00000000-0004-0000-0100-000019000000}"/>
    <hyperlink ref="F15" location="SHISEIDO_Dekorative_Cosmetc" display="# SHISEIDO - Dek. Kosmetik" xr:uid="{00000000-0004-0000-0100-00001A000000}"/>
    <hyperlink ref="B12" location="BOUCHERON_FEMME" display="# BOUCHERON_Femme" xr:uid="{00000000-0004-0000-0100-00001B000000}"/>
    <hyperlink ref="D15" location="BVLGARI_Homme" display="# BVLGARI Homme" xr:uid="{00000000-0004-0000-0100-00001C000000}"/>
    <hyperlink ref="F17" location="SBT___SKIN_BIOLOGY_THERAPY_" display="# SBT – Skin Biology Therapy" xr:uid="{00000000-0004-0000-0100-00001D000000}"/>
    <hyperlink ref="B13" location="BURBERRY_Woman" display="# BURBERRY_Woman " xr:uid="{00000000-0004-0000-0100-00001E000000}"/>
    <hyperlink ref="D16" location="CALVIN_KLEIN_Men" display="# CALVIN KLEIN Men" xr:uid="{00000000-0004-0000-0100-00001F000000}"/>
    <hyperlink ref="B14" location="BVLGARI_Femme" display="# BVLGARI_Femme " xr:uid="{00000000-0004-0000-0100-000020000000}"/>
    <hyperlink ref="D17" location="CAROLINA_HERRERA_MEN" display="# CAROLINA HERRERA" xr:uid="{00000000-0004-0000-0100-000021000000}"/>
    <hyperlink ref="F19" location="LANCASTER_" display="# LANCASTER - face and body" xr:uid="{00000000-0004-0000-0100-000022000000}"/>
    <hyperlink ref="B15" location="CALVIN_KLEIN_Woman" display="# CALVIN_KLEIN_Woman " xr:uid="{00000000-0004-0000-0100-000023000000}"/>
    <hyperlink ref="D18" location="CARTIER_Homme" display="# CARTIER Homme" xr:uid="{00000000-0004-0000-0100-000024000000}"/>
    <hyperlink ref="F20" location="LANCASTER__SONNEN___Pflege" display="# LANCASTER - Sonnenpflege" xr:uid="{00000000-0004-0000-0100-000025000000}"/>
    <hyperlink ref="B16" location="CAROLINA_HERRERA_Woman" display="# CAROLINA_HERRERA" xr:uid="{00000000-0004-0000-0100-000026000000}"/>
    <hyperlink ref="F22" location="STENDHAL_PARIS" display="# STENDHAL" xr:uid="{00000000-0004-0000-0100-000027000000}"/>
    <hyperlink ref="B17" location="CARTIER_Femme" display="# CARTIER_Femme " xr:uid="{00000000-0004-0000-0100-000028000000}"/>
    <hyperlink ref="D19" location="CERRUTI_Homme" display="# CERRUTI Homme" xr:uid="{00000000-0004-0000-0100-000029000000}"/>
    <hyperlink ref="F24" location="HEALTH___BEAUTY_DEAD_SEA_MINERALS" display="# DEAD SEA MINERALS" xr:uid="{00000000-0004-0000-0100-00002A000000}"/>
    <hyperlink ref="B18" location="ROBERTO_CAVALLI_DONNA" display="# ROBERTO_CAVALLI_DONNA " xr:uid="{00000000-0004-0000-0100-00002B000000}"/>
    <hyperlink ref="D20" location="JIMMY_CHOO_PARFUMES_MAN" display="# JIMMY CHOO" xr:uid="{00000000-0004-0000-0100-00002C000000}"/>
    <hyperlink ref="F25" location="ELIZABETH_ARDEN_Pflege" display="# Elizabeth ARDEN - Pflege" xr:uid="{00000000-0004-0000-0100-00002D000000}"/>
    <hyperlink ref="D21" location="CLINIQUE_MEN" display="# CLINIQUE MEN" xr:uid="{00000000-0004-0000-0100-00002E000000}"/>
    <hyperlink ref="B19" location="Clarins_Parfumes" display="# CLARINS_Parfumes " xr:uid="{00000000-0004-0000-0100-00002F000000}"/>
    <hyperlink ref="D23" location="COMME_DE_GARCONS_PARFUMES_HOMME" display="# COMME DE GARCONS" xr:uid="{00000000-0004-0000-0100-000030000000}"/>
    <hyperlink ref="B20" location="Chloe_femme" display="# CHLOE_femme " xr:uid="{00000000-0004-0000-0100-000031000000}"/>
    <hyperlink ref="D25" location="DSQUARED_2_MAN" display="# DSQUARED 2 Men" xr:uid="{00000000-0004-0000-0100-000032000000}"/>
    <hyperlink ref="B21" location="Chopard_Parfumes" display="# CHOPARD_Parfumes " xr:uid="{00000000-0004-0000-0100-000033000000}"/>
    <hyperlink ref="D26" location="DAVIDOFF_Men" display="# DAVIDOFF Men" xr:uid="{00000000-0004-0000-0100-000034000000}"/>
    <hyperlink ref="B22" location="Clinique" display="# CLINIQUE" xr:uid="{00000000-0004-0000-0100-000035000000}"/>
    <hyperlink ref="D27" location="DIESEL_HOMME" display="# DIESEL Homme" xr:uid="{00000000-0004-0000-0100-000036000000}"/>
    <hyperlink ref="B23" location="Comme_de_Garcons_femme" display="# Comme_de_Garcons_femme " xr:uid="{00000000-0004-0000-0100-000037000000}"/>
    <hyperlink ref="D28" location="DIOR_Homme" display="# DIOR Homme" xr:uid="{00000000-0004-0000-0100-000038000000}"/>
    <hyperlink ref="B24" location="Dsquared_2_Woman" display="# Dsquared_2_Woman " xr:uid="{00000000-0004-0000-0100-000039000000}"/>
    <hyperlink ref="D29" location="DOLCE___GABBANA_HOMME" display="# DOLCE &amp; GABBANA" xr:uid="{00000000-0004-0000-0100-00003A000000}"/>
    <hyperlink ref="B25" location="Davidoff_Woman" display="# DAVIDOFF_Woman " xr:uid="{00000000-0004-0000-0100-00003B000000}"/>
    <hyperlink ref="D31" location="FERRAGAMO_Salvatore_Homme" display="# FERRAGAMO Salvatore" xr:uid="{00000000-0004-0000-0100-00003C000000}"/>
    <hyperlink ref="B26" location="Diesel_Femme" display="# DIESEL_Femme " xr:uid="{00000000-0004-0000-0100-00003D000000}"/>
    <hyperlink ref="D32" location="Tom_FORD_Parfumes_MEN" display="# Tom FORD men" xr:uid="{00000000-0004-0000-0100-00003E000000}"/>
    <hyperlink ref="B27" location="Dior_Femme" display="# DIOR_Femme " xr:uid="{00000000-0004-0000-0100-00003F000000}"/>
    <hyperlink ref="D33" location="GAULTIER_HOMME" display="# GAULTIER Homme" xr:uid="{00000000-0004-0000-0100-000040000000}"/>
    <hyperlink ref="B28" location="Donna_KARAN_Woman" display="# Donna_KARAN_Woman" xr:uid="{00000000-0004-0000-0100-000041000000}"/>
    <hyperlink ref="D34" location="GIVENCHY_PARFUMES_HOMME" display="# GIVENCHY Homme" xr:uid="{00000000-0004-0000-0100-000042000000}"/>
    <hyperlink ref="B29" location="Dolce_Gabbana_Femme" display="# Dolce_Gabbana_Femme" xr:uid="{00000000-0004-0000-0100-000043000000}"/>
    <hyperlink ref="D35" location="GUCCI_Homme" display="# GUCCI Homme" xr:uid="{00000000-0004-0000-0100-000044000000}"/>
    <hyperlink ref="B31" location="Elie_Saab_Parfumes_Paris" display="# Elie_Saab_Parfumes_Paris" xr:uid="{00000000-0004-0000-0100-000045000000}"/>
    <hyperlink ref="D36" location="GUERLAIN_HOMME" display="# GUERLAIN HOMME" xr:uid="{00000000-0004-0000-0100-000046000000}"/>
    <hyperlink ref="B32" location="Estee_Lauder_Femme" display="# Estee_Lauder_Femme" xr:uid="{00000000-0004-0000-0100-000047000000}"/>
    <hyperlink ref="D37" location="HERMES_PARIS_Homme" display="# HERMES Homme" xr:uid="{00000000-0004-0000-0100-000048000000}"/>
    <hyperlink ref="B33" location="FERRAGAMO_Salvatore_Femme" display="# FERRAGAMO_Salvatore" xr:uid="{00000000-0004-0000-0100-000049000000}"/>
    <hyperlink ref="D38" location="JIL_SANDER_for_Men" display="# JIL SANDER for Men" xr:uid="{00000000-0004-0000-0100-00004A000000}"/>
    <hyperlink ref="B34" location="Tom_FORD_woman" display="# Tom_FORD_woman" xr:uid="{00000000-0004-0000-0100-00004B000000}"/>
    <hyperlink ref="D39" location="JOOP__Homme" display="# JOOP! Homme" xr:uid="{00000000-0004-0000-0100-00004C000000}"/>
    <hyperlink ref="B35" location="GAULTIER_Femme" display="# GAULTIER_Femme" xr:uid="{00000000-0004-0000-0100-00004D000000}"/>
    <hyperlink ref="D40" location="KENZO_Homme" display="# KENZO Homme" xr:uid="{00000000-0004-0000-0100-00004E000000}"/>
    <hyperlink ref="B36" location="GIVENCHY_Parfumes" display="# GIVENCHY_Parfumes" xr:uid="{00000000-0004-0000-0100-00004F000000}"/>
    <hyperlink ref="D41" location="KITON_MEN" display="# KITON MEN" xr:uid="{00000000-0004-0000-0100-000050000000}"/>
    <hyperlink ref="B37" location="GUCCI_Femme" display="# GUCCI_Femme" xr:uid="{00000000-0004-0000-0100-000051000000}"/>
    <hyperlink ref="D42" location="Helmut_LANG_men" display="# Helmut LANG" xr:uid="{00000000-0004-0000-0100-000052000000}"/>
    <hyperlink ref="B38" location="GUERLAIN_Femme" display="# GUERLAIN_Femme" xr:uid="{00000000-0004-0000-0100-000053000000}"/>
    <hyperlink ref="D43" location="LACOSTE_Homme" display="# LACOSTE Homme" xr:uid="{00000000-0004-0000-0100-000054000000}"/>
    <hyperlink ref="B39" location="HERMES_Paris_Femme" display="# HERMES_Paris_Femme" xr:uid="{00000000-0004-0000-0100-000055000000}"/>
    <hyperlink ref="D44" location="LA_MARTINA_Homme" display="# LA MARTINA Homme" xr:uid="{00000000-0004-0000-0100-000056000000}"/>
    <hyperlink ref="B40" location="JIL_SANDER_Woman" display="# JIL_SANDER_Woman" xr:uid="{00000000-0004-0000-0100-000057000000}"/>
    <hyperlink ref="D45" location="LOEWE_PARFUMES_HOMME" display="# LOEWE Hommes" xr:uid="{00000000-0004-0000-0100-000058000000}"/>
    <hyperlink ref="B41" location="Jimmy_CHOO_Femme" display="# Jimmy_CHOO_Femme" xr:uid="{00000000-0004-0000-0100-000059000000}"/>
    <hyperlink ref="D46" location="MIYAKE_HOMME" display="# MIYAKE HOMME" xr:uid="{00000000-0004-0000-0100-00005A000000}"/>
    <hyperlink ref="B42" location="JOOP_Femme" display="# JOOP!_Femme" xr:uid="{00000000-0004-0000-0100-00005B000000}"/>
    <hyperlink ref="D47" location="MISSONI_UOMO" display="# MISSONI UOMO" xr:uid="{00000000-0004-0000-0100-00005C000000}"/>
    <hyperlink ref="B43" location="Kenzo_Femme" display="# KENZO_Femme" xr:uid="{00000000-0004-0000-0100-00005D000000}"/>
    <hyperlink ref="D48" location="Essentric_MOLECULE_Parfumes_" display="# Escentric Molecule" xr:uid="{00000000-0004-0000-0100-00005E000000}"/>
    <hyperlink ref="B44" location="La_MARTINA_Woman" display="# La_MARTINA_Woman" xr:uid="{00000000-0004-0000-0100-00005F000000}"/>
    <hyperlink ref="D49" location="MONTBLANC_PARFUMES_HOMME" display="# MONTBLANC" xr:uid="{00000000-0004-0000-0100-000060000000}"/>
    <hyperlink ref="B45" location="Lacoste_femme" display="# LACOSTE_femme" xr:uid="{00000000-0004-0000-0100-000061000000}"/>
    <hyperlink ref="D51" location="MUGLER_Men" display="# MUGLER Men" xr:uid="{00000000-0004-0000-0100-000062000000}"/>
    <hyperlink ref="B46" location="Helmut_Lang" display="# Helmut_LANG" xr:uid="{00000000-0004-0000-0100-000063000000}"/>
    <hyperlink ref="D52" location="PACO_RABANNE_Homme" display="# PACO RABANNE" xr:uid="{00000000-0004-0000-0100-000064000000}"/>
    <hyperlink ref="B47" location="LANCOME_Parfumes_Paris" display="# LANCOME_Parfumes_Paris" xr:uid="{00000000-0004-0000-0100-000065000000}"/>
    <hyperlink ref="D53" location="Paloma_PICASSO_Homme" display="# Paloma PICASSO" xr:uid="{00000000-0004-0000-0100-000066000000}"/>
    <hyperlink ref="B48" location="Guy_Laroche_Femme" display="# Guy_LAROCHE_Femme" xr:uid="{00000000-0004-0000-0100-000067000000}"/>
    <hyperlink ref="B49" location="Loewe_Parfumes_Femme" display="# LOEWE_Parfumes_Femme" xr:uid="{00000000-0004-0000-0100-000068000000}"/>
    <hyperlink ref="D54" location="PRADA_Homme" display="# PRADA Homme" xr:uid="{00000000-0004-0000-0100-000069000000}"/>
    <hyperlink ref="B50" location="MARC_JACOBS_Woman" display="# MARC_JACOBS_Woman" xr:uid="{00000000-0004-0000-0100-00006A000000}"/>
    <hyperlink ref="D55" location="RALPH_LAUREN_Men" display="# RALPH LAUREN" xr:uid="{00000000-0004-0000-0100-00006B000000}"/>
    <hyperlink ref="B51" location="Stella_McCARTNEY" display="# Stella_McCARTNEY" xr:uid="{00000000-0004-0000-0100-00006C000000}"/>
    <hyperlink ref="D56" location="RODRIGUEZ_NARCISO_HOMME" display="# RODRIGUEZ NARCISO" xr:uid="{00000000-0004-0000-0100-00006D000000}"/>
    <hyperlink ref="B52" location="MIU_MIU" display="# MIU_MIU" xr:uid="{00000000-0004-0000-0100-00006E000000}"/>
    <hyperlink ref="B53" location="MIYAKE_ISSEY_Femme" display="# MIYAKE_ISSEY_Femme" xr:uid="{00000000-0004-0000-0100-00006F000000}"/>
    <hyperlink ref="D58" location="TRUSSARDI_HOMME" display="# TRUSSARDI Homme" xr:uid="{00000000-0004-0000-0100-000070000000}"/>
    <hyperlink ref="B54" location="ESSENTRIC_MOLECULE_Parfumes" display="# ESSENTRIC_MOLECULE" xr:uid="{00000000-0004-0000-0100-000071000000}"/>
    <hyperlink ref="D59" location="VALENTINO_POUR_HOMME" display="# VALENTINO" xr:uid="{00000000-0004-0000-0100-000072000000}"/>
    <hyperlink ref="B55" location="MONTANA_Femme" display="# MONTANA_Femme" xr:uid="{00000000-0004-0000-0100-000073000000}"/>
    <hyperlink ref="D60" location="VAN_CLEEF___ARPELS_HOMME" display="# VAN CLEEF &amp; ARPELS" xr:uid="{00000000-0004-0000-0100-000074000000}"/>
    <hyperlink ref="B56" location="Moschino_Femme" display="# MOSCHINO_Femme" xr:uid="{00000000-0004-0000-0100-000075000000}"/>
    <hyperlink ref="D61" location="JOHN_VARVATOS_MEN" display="# JOHN VARVATOS" xr:uid="{00000000-0004-0000-0100-000076000000}"/>
    <hyperlink ref="B57" location="Mugler_Femme" display="# MUGLER_Femme" xr:uid="{00000000-0004-0000-0100-000077000000}"/>
    <hyperlink ref="D62" location="VERSACE_Uomo" display="# VERSACE Uomo" xr:uid="{00000000-0004-0000-0100-000078000000}"/>
    <hyperlink ref="B58" location="NINA_RICCI_Femme" display="# NINA_RICCI_Femme" xr:uid="{00000000-0004-0000-0100-000079000000}"/>
    <hyperlink ref="D63" location="YVES_SAINT_LAURENT_Homme" display="# YVES SAINT LAURENT" xr:uid="{00000000-0004-0000-0100-00007A000000}"/>
    <hyperlink ref="D64" location="ZADIG___VOLTAIRE_Homme" display="# ZADIG &amp; VOLTAIRE" xr:uid="{00000000-0004-0000-0100-00007B000000}"/>
    <hyperlink ref="B60" location="Pacco_RABANNE_Femme" display="# Pacco_RABANNE_Femme" xr:uid="{00000000-0004-0000-0100-00007C000000}"/>
    <hyperlink ref="D65" location="ZEGNA" display="# ZEGNA" xr:uid="{00000000-0004-0000-0100-00007D000000}"/>
    <hyperlink ref="B61" location="Paloma_Picasso" display="# Paloma_PICASSO" xr:uid="{00000000-0004-0000-0100-00007E000000}"/>
    <hyperlink ref="B62" location="Prada_Femme" display="# PRADA_Femme" xr:uid="{00000000-0004-0000-0100-00007F000000}"/>
    <hyperlink ref="B63" location="RALPH_LAUREN_Woman" display="# RALPH_LAUREN_Woman" xr:uid="{00000000-0004-0000-0100-000080000000}"/>
    <hyperlink ref="B64" location="RODRIGUEZ_NARCISO_Femme" display="# RODRIGUEZ_NARCISO" xr:uid="{00000000-0004-0000-0100-000081000000}"/>
    <hyperlink ref="B65" location="Shiseido_Parfumes" display="# SHISEIDO_Parfumes" xr:uid="{00000000-0004-0000-0100-000082000000}"/>
    <hyperlink ref="B66" location="TIFFANY_Co" display="# TIFFANY_Co" xr:uid="{00000000-0004-0000-0100-000083000000}"/>
    <hyperlink ref="B67" location="Tommy_HILFIGER_Woman" display="# Tommy_HILFIGER_Woman" xr:uid="{00000000-0004-0000-0100-000084000000}"/>
    <hyperlink ref="B68" location="TRUSSARDI_Femme" display="# TRUSSARDI_Femme" xr:uid="{00000000-0004-0000-0100-000085000000}"/>
    <hyperlink ref="B69" location="VALENTINO_Femme" display="# VALENTINO_Femme" xr:uid="{00000000-0004-0000-0100-000086000000}"/>
    <hyperlink ref="B70" location="Van_Cleef_Arpels_Femme" display="# Van_Cleef_Arpels_Femme" xr:uid="{00000000-0004-0000-0100-000087000000}"/>
    <hyperlink ref="B71" location="Versace_Donna" display="# VERSACE_Donna" xr:uid="{00000000-0004-0000-0100-000088000000}"/>
    <hyperlink ref="B72" location="WESTWOOD_Vivienne_Woman" display="# WESTWOOD_Vivienne_Woman" xr:uid="{00000000-0004-0000-0100-000089000000}"/>
    <hyperlink ref="B73" location="YVES_SAINT_LAURENT_Femme" display="# YVES_SAINT_LAURENT" xr:uid="{00000000-0004-0000-0100-00008A000000}"/>
    <hyperlink ref="B74" location="ZADIG_VOLTAIRE_Femme" display="# ZADIG_VOLTAIRE_Femme" xr:uid="{00000000-0004-0000-0100-00008B000000}"/>
    <hyperlink ref="D57" location="TIFFANY___Co_for_him" display="TIFFANY___Co_for_him" xr:uid="{00000000-0004-0000-0100-00008C000000}"/>
    <hyperlink ref="D30" location="EIGHT___BOB_Parfumes" display="# EIGHT___BOB_Parfumes" xr:uid="{00000000-0004-0000-0100-00008D000000}"/>
    <hyperlink ref="B59" location="PORSCHE_WOMAN" display="PORSCHE_WOMAN" xr:uid="{00000000-0004-0000-0100-00008E000000}"/>
    <hyperlink ref="D22" location="COACH_NEW_YORK" display="COACH_NEW_YORK" xr:uid="{00000000-0004-0000-0100-00008F000000}"/>
    <hyperlink ref="D8" location="BALDESSARINI" display="BALDESSARINI" xr:uid="{00000000-0004-0000-0100-000090000000}"/>
    <hyperlink ref="D50" location="MOSCHINO_UOMO" display="MOSCHINO_UOMO" xr:uid="{00000000-0004-0000-0100-000091000000}"/>
    <hyperlink ref="B30" location="Eight_Bob_woman" display="Eight_Bob_woman" xr:uid="{00000000-0004-0000-0100-000092000000}"/>
    <hyperlink ref="D24" location="COSTUME_NATIONAL_HOMME" display="COSTUME_NATIONAL_HOMME" xr:uid="{00000000-0004-0000-0100-000093000000}"/>
    <hyperlink ref="B7" location="'Damen ab-30%'!COSTUME_NATIONAL_Femme" display="COSTUME NATIONAL" xr:uid="{00000000-0004-0000-0100-000094000000}"/>
  </hyperlinks>
  <pageMargins left="0.11811023622047244" right="0.11811023622047244" top="0" bottom="0" header="0" footer="0"/>
  <pageSetup paperSize="9" scale="91" firstPageNumber="0" orientation="landscape" horizontalDpi="300" verticalDpi="300" r:id="rId1"/>
  <headerFooter alignWithMargins="0"/>
  <ignoredErrors>
    <ignoredError sqref="C4:C9 C21:C74 C11:C1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5"/>
  </sheetPr>
  <dimension ref="A1:M1474"/>
  <sheetViews>
    <sheetView showGridLines="0" zoomScale="86" zoomScaleNormal="86" zoomScaleSheetLayoutView="77" workbookViewId="0">
      <pane ySplit="3" topLeftCell="A4" activePane="bottomLeft" state="frozen"/>
      <selection pane="bottomLeft" activeCell="G3" sqref="G3"/>
    </sheetView>
  </sheetViews>
  <sheetFormatPr baseColWidth="10" defaultColWidth="16.73046875" defaultRowHeight="18.75" x14ac:dyDescent="0.65"/>
  <cols>
    <col min="1" max="1" width="13.73046875" style="47" customWidth="1"/>
    <col min="2" max="2" width="60.6640625" customWidth="1"/>
    <col min="3" max="3" width="14.46484375" customWidth="1"/>
    <col min="4" max="4" width="10.06640625" customWidth="1"/>
    <col min="5" max="5" width="15.6640625" style="48" customWidth="1"/>
    <col min="6" max="6" width="11.265625" style="48" customWidth="1"/>
    <col min="7" max="7" width="14.796875" style="49" customWidth="1"/>
    <col min="8" max="8" width="3.3984375" customWidth="1"/>
    <col min="9" max="9" width="1.6640625" customWidth="1"/>
    <col min="10" max="11" width="3.86328125" customWidth="1"/>
    <col min="12" max="12" width="3.86328125" hidden="1" customWidth="1"/>
    <col min="13" max="13" width="0" style="50" hidden="1" customWidth="1"/>
    <col min="14" max="14" width="0" hidden="1" customWidth="1"/>
  </cols>
  <sheetData>
    <row r="1" spans="1:13" ht="16.149999999999999" customHeight="1" x14ac:dyDescent="0.65">
      <c r="E1" s="51" t="s">
        <v>139</v>
      </c>
    </row>
    <row r="2" spans="1:13" ht="52.9" x14ac:dyDescent="0.65">
      <c r="B2" s="52" t="s">
        <v>140</v>
      </c>
      <c r="C2" s="53" t="s">
        <v>7</v>
      </c>
      <c r="D2" s="54" t="s">
        <v>141</v>
      </c>
      <c r="E2" s="55" t="s">
        <v>142</v>
      </c>
      <c r="F2" s="56" t="s">
        <v>143</v>
      </c>
      <c r="G2" s="57" t="s">
        <v>2744</v>
      </c>
      <c r="M2" s="58"/>
    </row>
    <row r="3" spans="1:13" ht="11.75" customHeight="1" x14ac:dyDescent="0.65">
      <c r="E3" s="55"/>
    </row>
    <row r="5" spans="1:13" ht="28.5" x14ac:dyDescent="0.35">
      <c r="A5" s="59" t="s">
        <v>144</v>
      </c>
      <c r="B5" s="60" t="s">
        <v>145</v>
      </c>
      <c r="C5" s="61"/>
      <c r="D5" s="62"/>
      <c r="F5" s="63"/>
      <c r="G5" s="63"/>
      <c r="M5" s="58" t="str">
        <f t="shared" ref="M5:M67" si="0">IF(E5="","",(1/D5)*(D5-E5))</f>
        <v/>
      </c>
    </row>
    <row r="6" spans="1:13" ht="27.4" x14ac:dyDescent="0.35">
      <c r="A6" s="64" t="s">
        <v>146</v>
      </c>
      <c r="B6" s="65" t="s">
        <v>147</v>
      </c>
      <c r="C6" s="61"/>
      <c r="D6" s="62">
        <v>83</v>
      </c>
      <c r="E6" s="66">
        <v>58.1</v>
      </c>
      <c r="F6" s="67">
        <f>IF(M6&lt;0.304,M6,"")</f>
        <v>0.3</v>
      </c>
      <c r="G6" s="63" t="str">
        <f>IF(M6&gt;0.304,M6,"")</f>
        <v/>
      </c>
      <c r="M6" s="58">
        <f t="shared" si="0"/>
        <v>0.3</v>
      </c>
    </row>
    <row r="7" spans="1:13" ht="27.4" x14ac:dyDescent="0.35">
      <c r="A7" s="64" t="s">
        <v>148</v>
      </c>
      <c r="B7" s="65" t="s">
        <v>149</v>
      </c>
      <c r="C7" s="61"/>
      <c r="D7" s="62">
        <v>105</v>
      </c>
      <c r="E7" s="66">
        <v>59.9</v>
      </c>
      <c r="F7" s="67" t="str">
        <f t="shared" ref="F7:F68" si="1">IF(M7&lt;0.304,M7,"")</f>
        <v/>
      </c>
      <c r="G7" s="63">
        <f t="shared" ref="G7:G68" si="2">IF(M7&gt;0.304,M7,"")</f>
        <v>0.42952380952380959</v>
      </c>
      <c r="M7" s="58">
        <f t="shared" si="0"/>
        <v>0.42952380952380959</v>
      </c>
    </row>
    <row r="8" spans="1:13" ht="32.25" x14ac:dyDescent="0.35">
      <c r="A8" s="64"/>
      <c r="B8" s="68" t="s">
        <v>150</v>
      </c>
      <c r="C8" s="61"/>
      <c r="D8" s="62"/>
      <c r="E8" s="66"/>
      <c r="F8" s="67" t="str">
        <f t="shared" si="1"/>
        <v/>
      </c>
      <c r="G8" s="63" t="str">
        <f t="shared" si="2"/>
        <v/>
      </c>
      <c r="M8" s="58" t="str">
        <f t="shared" si="0"/>
        <v/>
      </c>
    </row>
    <row r="9" spans="1:13" ht="27.4" x14ac:dyDescent="0.35">
      <c r="A9" s="64" t="s">
        <v>151</v>
      </c>
      <c r="B9" s="65" t="s">
        <v>152</v>
      </c>
      <c r="C9" s="61"/>
      <c r="D9" s="62">
        <v>88</v>
      </c>
      <c r="E9" s="66">
        <v>61.6</v>
      </c>
      <c r="F9" s="67">
        <f t="shared" si="1"/>
        <v>0.3</v>
      </c>
      <c r="G9" s="63" t="str">
        <f t="shared" si="2"/>
        <v/>
      </c>
      <c r="M9" s="58">
        <f t="shared" si="0"/>
        <v>0.3</v>
      </c>
    </row>
    <row r="10" spans="1:13" ht="27.4" x14ac:dyDescent="0.35">
      <c r="A10" s="64" t="s">
        <v>153</v>
      </c>
      <c r="B10" s="65" t="s">
        <v>152</v>
      </c>
      <c r="C10" s="61"/>
      <c r="D10" s="62">
        <v>117</v>
      </c>
      <c r="E10" s="66">
        <v>81.900000000000006</v>
      </c>
      <c r="F10" s="67">
        <f t="shared" si="1"/>
        <v>0.3</v>
      </c>
      <c r="G10" s="63" t="str">
        <f t="shared" si="2"/>
        <v/>
      </c>
      <c r="M10" s="58">
        <f t="shared" si="0"/>
        <v>0.3</v>
      </c>
    </row>
    <row r="11" spans="1:13" ht="48.4" x14ac:dyDescent="0.35">
      <c r="A11" s="64"/>
      <c r="B11" s="68" t="s">
        <v>154</v>
      </c>
      <c r="C11" s="61"/>
      <c r="D11" s="62"/>
      <c r="E11" s="66"/>
      <c r="F11" s="67" t="str">
        <f t="shared" si="1"/>
        <v/>
      </c>
      <c r="G11" s="63" t="str">
        <f t="shared" si="2"/>
        <v/>
      </c>
      <c r="M11" s="58" t="str">
        <f t="shared" si="0"/>
        <v/>
      </c>
    </row>
    <row r="12" spans="1:13" ht="27.4" x14ac:dyDescent="0.35">
      <c r="A12" s="64" t="s">
        <v>151</v>
      </c>
      <c r="B12" s="65" t="s">
        <v>155</v>
      </c>
      <c r="C12" s="61"/>
      <c r="D12" s="62">
        <v>83</v>
      </c>
      <c r="E12" s="66">
        <v>58.1</v>
      </c>
      <c r="F12" s="67">
        <f t="shared" si="1"/>
        <v>0.3</v>
      </c>
      <c r="G12" s="63" t="str">
        <f t="shared" si="2"/>
        <v/>
      </c>
      <c r="M12" s="58">
        <f t="shared" si="0"/>
        <v>0.3</v>
      </c>
    </row>
    <row r="13" spans="1:13" ht="27.4" x14ac:dyDescent="0.35">
      <c r="A13" s="64" t="s">
        <v>153</v>
      </c>
      <c r="B13" s="65" t="s">
        <v>155</v>
      </c>
      <c r="C13" s="61"/>
      <c r="D13" s="62">
        <v>106</v>
      </c>
      <c r="E13" s="66">
        <v>74.2</v>
      </c>
      <c r="F13" s="67">
        <f t="shared" si="1"/>
        <v>0.3</v>
      </c>
      <c r="G13" s="63" t="str">
        <f t="shared" si="2"/>
        <v/>
      </c>
      <c r="M13" s="58">
        <f t="shared" si="0"/>
        <v>0.3</v>
      </c>
    </row>
    <row r="14" spans="1:13" ht="19.899999999999999" x14ac:dyDescent="0.35">
      <c r="A14" s="64"/>
      <c r="B14" s="65"/>
      <c r="C14" s="61"/>
      <c r="D14" s="62"/>
      <c r="E14" s="66"/>
      <c r="F14" s="67" t="str">
        <f t="shared" si="1"/>
        <v/>
      </c>
      <c r="G14" s="63" t="str">
        <f t="shared" si="2"/>
        <v/>
      </c>
      <c r="M14" s="58" t="str">
        <f t="shared" si="0"/>
        <v/>
      </c>
    </row>
    <row r="15" spans="1:13" ht="27.4" x14ac:dyDescent="0.35">
      <c r="A15" s="64" t="s">
        <v>151</v>
      </c>
      <c r="B15" s="65" t="s">
        <v>156</v>
      </c>
      <c r="C15" s="61" t="s">
        <v>157</v>
      </c>
      <c r="D15" s="62">
        <v>85</v>
      </c>
      <c r="E15" s="66">
        <v>59.5</v>
      </c>
      <c r="F15" s="67">
        <f t="shared" si="1"/>
        <v>0.3</v>
      </c>
      <c r="G15" s="63" t="str">
        <f t="shared" si="2"/>
        <v/>
      </c>
      <c r="M15" s="58">
        <f t="shared" si="0"/>
        <v>0.3</v>
      </c>
    </row>
    <row r="16" spans="1:13" ht="27.4" x14ac:dyDescent="0.35">
      <c r="A16" s="64" t="s">
        <v>153</v>
      </c>
      <c r="B16" s="65" t="s">
        <v>156</v>
      </c>
      <c r="C16" s="61" t="s">
        <v>157</v>
      </c>
      <c r="D16" s="62">
        <v>106</v>
      </c>
      <c r="E16" s="66">
        <v>74.2</v>
      </c>
      <c r="F16" s="67">
        <f t="shared" si="1"/>
        <v>0.3</v>
      </c>
      <c r="G16" s="63" t="str">
        <f t="shared" si="2"/>
        <v/>
      </c>
      <c r="M16" s="58">
        <f t="shared" si="0"/>
        <v>0.3</v>
      </c>
    </row>
    <row r="17" spans="1:13" ht="64.5" x14ac:dyDescent="0.35">
      <c r="A17" s="64"/>
      <c r="B17" s="68" t="s">
        <v>158</v>
      </c>
      <c r="C17" s="61"/>
      <c r="D17" s="62"/>
      <c r="E17" s="66"/>
      <c r="F17" s="67" t="str">
        <f t="shared" si="1"/>
        <v/>
      </c>
      <c r="G17" s="63" t="str">
        <f t="shared" si="2"/>
        <v/>
      </c>
      <c r="M17" s="58" t="str">
        <f t="shared" si="0"/>
        <v/>
      </c>
    </row>
    <row r="18" spans="1:13" ht="27.4" x14ac:dyDescent="0.35">
      <c r="A18" s="64" t="s">
        <v>151</v>
      </c>
      <c r="B18" s="65" t="s">
        <v>159</v>
      </c>
      <c r="C18" s="61"/>
      <c r="D18" s="62">
        <v>85</v>
      </c>
      <c r="E18" s="66">
        <v>59.5</v>
      </c>
      <c r="F18" s="67">
        <f t="shared" si="1"/>
        <v>0.3</v>
      </c>
      <c r="G18" s="63" t="str">
        <f t="shared" si="2"/>
        <v/>
      </c>
      <c r="M18" s="58">
        <f t="shared" si="0"/>
        <v>0.3</v>
      </c>
    </row>
    <row r="19" spans="1:13" ht="27.4" x14ac:dyDescent="0.35">
      <c r="A19" s="64" t="s">
        <v>153</v>
      </c>
      <c r="B19" s="65" t="s">
        <v>159</v>
      </c>
      <c r="C19" s="61"/>
      <c r="D19" s="62">
        <v>106</v>
      </c>
      <c r="E19" s="66">
        <v>74.2</v>
      </c>
      <c r="F19" s="67">
        <f t="shared" si="1"/>
        <v>0.3</v>
      </c>
      <c r="G19" s="63" t="str">
        <f t="shared" si="2"/>
        <v/>
      </c>
      <c r="M19" s="58">
        <f t="shared" si="0"/>
        <v>0.3</v>
      </c>
    </row>
    <row r="20" spans="1:13" ht="48.4" x14ac:dyDescent="0.35">
      <c r="A20" s="64"/>
      <c r="B20" s="68" t="s">
        <v>160</v>
      </c>
      <c r="C20" s="61"/>
      <c r="D20" s="62"/>
      <c r="E20" s="66"/>
      <c r="F20" s="67" t="str">
        <f t="shared" si="1"/>
        <v/>
      </c>
      <c r="G20" s="63" t="str">
        <f t="shared" si="2"/>
        <v/>
      </c>
      <c r="M20" s="58" t="str">
        <f t="shared" si="0"/>
        <v/>
      </c>
    </row>
    <row r="21" spans="1:13" ht="19.899999999999999" x14ac:dyDescent="0.35">
      <c r="A21" s="64"/>
      <c r="F21" s="67" t="str">
        <f t="shared" si="1"/>
        <v/>
      </c>
      <c r="G21" s="63" t="str">
        <f t="shared" si="2"/>
        <v/>
      </c>
      <c r="M21" s="58" t="str">
        <f t="shared" si="0"/>
        <v/>
      </c>
    </row>
    <row r="22" spans="1:13" ht="28.5" x14ac:dyDescent="0.35">
      <c r="A22" s="59" t="s">
        <v>144</v>
      </c>
      <c r="B22" s="60" t="s">
        <v>161</v>
      </c>
      <c r="C22" s="61"/>
      <c r="D22" s="62"/>
      <c r="E22" s="66"/>
      <c r="F22" s="67" t="str">
        <f t="shared" si="1"/>
        <v/>
      </c>
      <c r="G22" s="63" t="str">
        <f t="shared" si="2"/>
        <v/>
      </c>
      <c r="M22" s="58" t="str">
        <f t="shared" si="0"/>
        <v/>
      </c>
    </row>
    <row r="23" spans="1:13" ht="24.4" x14ac:dyDescent="0.35">
      <c r="A23" s="59"/>
      <c r="B23" s="69" t="s">
        <v>162</v>
      </c>
      <c r="C23" s="61"/>
      <c r="D23" s="62"/>
      <c r="E23" s="66"/>
      <c r="F23" s="67" t="str">
        <f t="shared" si="1"/>
        <v/>
      </c>
      <c r="G23" s="63" t="str">
        <f t="shared" si="2"/>
        <v/>
      </c>
      <c r="M23" s="58" t="str">
        <f t="shared" si="0"/>
        <v/>
      </c>
    </row>
    <row r="24" spans="1:13" ht="27.4" x14ac:dyDescent="0.35">
      <c r="A24" s="64" t="s">
        <v>163</v>
      </c>
      <c r="B24" s="65" t="s">
        <v>164</v>
      </c>
      <c r="C24" s="61" t="s">
        <v>157</v>
      </c>
      <c r="D24" s="62">
        <v>90</v>
      </c>
      <c r="E24" s="66">
        <v>63</v>
      </c>
      <c r="F24" s="67">
        <f t="shared" si="1"/>
        <v>0.3</v>
      </c>
      <c r="G24" s="63" t="str">
        <f t="shared" si="2"/>
        <v/>
      </c>
      <c r="M24" s="58">
        <f t="shared" si="0"/>
        <v>0.3</v>
      </c>
    </row>
    <row r="25" spans="1:13" ht="27.4" x14ac:dyDescent="0.35">
      <c r="A25" s="64" t="s">
        <v>165</v>
      </c>
      <c r="B25" s="65" t="s">
        <v>164</v>
      </c>
      <c r="C25" s="61" t="s">
        <v>157</v>
      </c>
      <c r="D25" s="62">
        <v>134</v>
      </c>
      <c r="E25" s="66">
        <v>93.8</v>
      </c>
      <c r="F25" s="67">
        <f t="shared" si="1"/>
        <v>0.3</v>
      </c>
      <c r="G25" s="63" t="str">
        <f t="shared" si="2"/>
        <v/>
      </c>
      <c r="M25" s="58">
        <f t="shared" si="0"/>
        <v>0.3</v>
      </c>
    </row>
    <row r="26" spans="1:13" ht="19.899999999999999" x14ac:dyDescent="0.35">
      <c r="A26" s="64"/>
      <c r="F26" s="67" t="str">
        <f t="shared" si="1"/>
        <v/>
      </c>
      <c r="G26" s="63" t="str">
        <f t="shared" si="2"/>
        <v/>
      </c>
      <c r="M26" s="58" t="str">
        <f t="shared" si="0"/>
        <v/>
      </c>
    </row>
    <row r="27" spans="1:13" ht="27.4" x14ac:dyDescent="0.35">
      <c r="A27" s="64" t="s">
        <v>163</v>
      </c>
      <c r="B27" s="65" t="s">
        <v>166</v>
      </c>
      <c r="C27" s="61"/>
      <c r="D27" s="62">
        <v>90</v>
      </c>
      <c r="E27" s="66">
        <v>63</v>
      </c>
      <c r="F27" s="67">
        <f t="shared" si="1"/>
        <v>0.3</v>
      </c>
      <c r="G27" s="63" t="str">
        <f t="shared" si="2"/>
        <v/>
      </c>
      <c r="M27" s="58">
        <f t="shared" si="0"/>
        <v>0.3</v>
      </c>
    </row>
    <row r="28" spans="1:13" ht="27.4" x14ac:dyDescent="0.35">
      <c r="A28" s="64" t="s">
        <v>165</v>
      </c>
      <c r="B28" s="65" t="s">
        <v>166</v>
      </c>
      <c r="C28" s="61"/>
      <c r="D28" s="62">
        <v>134</v>
      </c>
      <c r="E28" s="66">
        <v>93.8</v>
      </c>
      <c r="F28" s="67">
        <f t="shared" si="1"/>
        <v>0.3</v>
      </c>
      <c r="G28" s="63" t="str">
        <f t="shared" si="2"/>
        <v/>
      </c>
      <c r="M28" s="58">
        <f t="shared" si="0"/>
        <v>0.3</v>
      </c>
    </row>
    <row r="29" spans="1:13" ht="19.899999999999999" x14ac:dyDescent="0.35">
      <c r="A29" s="64"/>
      <c r="B29" s="65"/>
      <c r="C29" s="61"/>
      <c r="D29" s="62"/>
      <c r="E29" s="66"/>
      <c r="F29" s="67" t="str">
        <f t="shared" si="1"/>
        <v/>
      </c>
      <c r="G29" s="63" t="str">
        <f t="shared" si="2"/>
        <v/>
      </c>
      <c r="M29" s="58" t="str">
        <f t="shared" si="0"/>
        <v/>
      </c>
    </row>
    <row r="30" spans="1:13" ht="27.4" x14ac:dyDescent="0.35">
      <c r="A30" s="64" t="s">
        <v>163</v>
      </c>
      <c r="B30" s="65" t="s">
        <v>167</v>
      </c>
      <c r="C30" s="61"/>
      <c r="D30" s="62">
        <v>90</v>
      </c>
      <c r="E30" s="66">
        <v>63</v>
      </c>
      <c r="F30" s="67">
        <f t="shared" si="1"/>
        <v>0.3</v>
      </c>
      <c r="G30" s="63" t="str">
        <f t="shared" si="2"/>
        <v/>
      </c>
      <c r="M30" s="58">
        <f t="shared" si="0"/>
        <v>0.3</v>
      </c>
    </row>
    <row r="31" spans="1:13" ht="27.4" x14ac:dyDescent="0.35">
      <c r="A31" s="64" t="s">
        <v>165</v>
      </c>
      <c r="B31" s="65" t="s">
        <v>167</v>
      </c>
      <c r="C31" s="61"/>
      <c r="D31" s="62">
        <v>134</v>
      </c>
      <c r="E31" s="66">
        <v>93.8</v>
      </c>
      <c r="F31" s="67">
        <f t="shared" si="1"/>
        <v>0.3</v>
      </c>
      <c r="G31" s="63" t="str">
        <f t="shared" si="2"/>
        <v/>
      </c>
      <c r="M31" s="58">
        <f t="shared" si="0"/>
        <v>0.3</v>
      </c>
    </row>
    <row r="32" spans="1:13" ht="19.899999999999999" x14ac:dyDescent="0.35">
      <c r="A32" s="64"/>
      <c r="B32" s="68"/>
      <c r="C32" s="61"/>
      <c r="D32" s="62"/>
      <c r="E32" s="66"/>
      <c r="F32" s="67" t="str">
        <f t="shared" si="1"/>
        <v/>
      </c>
      <c r="G32" s="63" t="str">
        <f t="shared" si="2"/>
        <v/>
      </c>
      <c r="M32" s="58" t="str">
        <f t="shared" si="0"/>
        <v/>
      </c>
    </row>
    <row r="33" spans="1:13" ht="27.4" x14ac:dyDescent="0.35">
      <c r="A33" s="64" t="s">
        <v>163</v>
      </c>
      <c r="B33" s="65" t="s">
        <v>168</v>
      </c>
      <c r="C33" s="61"/>
      <c r="D33" s="62">
        <v>90</v>
      </c>
      <c r="E33" s="66">
        <v>63</v>
      </c>
      <c r="F33" s="67">
        <f t="shared" si="1"/>
        <v>0.3</v>
      </c>
      <c r="G33" s="63" t="str">
        <f t="shared" si="2"/>
        <v/>
      </c>
      <c r="M33" s="58">
        <f t="shared" si="0"/>
        <v>0.3</v>
      </c>
    </row>
    <row r="34" spans="1:13" ht="27.4" x14ac:dyDescent="0.35">
      <c r="A34" s="64" t="s">
        <v>165</v>
      </c>
      <c r="B34" s="65" t="s">
        <v>168</v>
      </c>
      <c r="C34" s="61"/>
      <c r="D34" s="62">
        <v>134</v>
      </c>
      <c r="E34" s="66">
        <v>93.8</v>
      </c>
      <c r="F34" s="67">
        <f t="shared" si="1"/>
        <v>0.3</v>
      </c>
      <c r="G34" s="63" t="str">
        <f t="shared" si="2"/>
        <v/>
      </c>
      <c r="M34" s="58">
        <f t="shared" si="0"/>
        <v>0.3</v>
      </c>
    </row>
    <row r="35" spans="1:13" ht="19.899999999999999" x14ac:dyDescent="0.35">
      <c r="A35" s="64"/>
      <c r="B35" s="65"/>
      <c r="C35" s="61"/>
      <c r="D35" s="62"/>
      <c r="E35" s="66"/>
      <c r="F35" s="67" t="str">
        <f t="shared" si="1"/>
        <v/>
      </c>
      <c r="G35" s="63" t="str">
        <f t="shared" si="2"/>
        <v/>
      </c>
      <c r="M35" s="58" t="str">
        <f t="shared" si="0"/>
        <v/>
      </c>
    </row>
    <row r="36" spans="1:13" ht="27.4" x14ac:dyDescent="0.35">
      <c r="A36" s="64" t="s">
        <v>163</v>
      </c>
      <c r="B36" s="65" t="s">
        <v>169</v>
      </c>
      <c r="C36" s="61"/>
      <c r="D36" s="62">
        <v>90</v>
      </c>
      <c r="E36" s="66">
        <v>63</v>
      </c>
      <c r="F36" s="67">
        <f t="shared" si="1"/>
        <v>0.3</v>
      </c>
      <c r="G36" s="63" t="str">
        <f t="shared" si="2"/>
        <v/>
      </c>
      <c r="M36" s="58">
        <f t="shared" si="0"/>
        <v>0.3</v>
      </c>
    </row>
    <row r="37" spans="1:13" ht="27.4" x14ac:dyDescent="0.35">
      <c r="A37" s="64" t="s">
        <v>165</v>
      </c>
      <c r="B37" s="65" t="s">
        <v>169</v>
      </c>
      <c r="C37" s="61"/>
      <c r="D37" s="62">
        <v>134</v>
      </c>
      <c r="E37" s="66">
        <v>93.8</v>
      </c>
      <c r="F37" s="67">
        <f t="shared" si="1"/>
        <v>0.3</v>
      </c>
      <c r="G37" s="63" t="str">
        <f t="shared" si="2"/>
        <v/>
      </c>
      <c r="M37" s="58">
        <f t="shared" si="0"/>
        <v>0.3</v>
      </c>
    </row>
    <row r="38" spans="1:13" ht="19.899999999999999" x14ac:dyDescent="0.35">
      <c r="A38" s="64"/>
      <c r="B38" s="65"/>
      <c r="C38" s="61"/>
      <c r="D38" s="62"/>
      <c r="E38" s="66"/>
      <c r="F38" s="67" t="str">
        <f t="shared" si="1"/>
        <v/>
      </c>
      <c r="G38" s="63" t="str">
        <f t="shared" si="2"/>
        <v/>
      </c>
      <c r="M38" s="58" t="str">
        <f t="shared" si="0"/>
        <v/>
      </c>
    </row>
    <row r="39" spans="1:13" ht="28.5" x14ac:dyDescent="0.35">
      <c r="A39" s="59" t="s">
        <v>144</v>
      </c>
      <c r="B39" s="60" t="s">
        <v>170</v>
      </c>
      <c r="C39" s="61"/>
      <c r="D39" s="62"/>
      <c r="E39" s="66"/>
      <c r="F39" s="67" t="str">
        <f t="shared" si="1"/>
        <v/>
      </c>
      <c r="G39" s="63" t="str">
        <f t="shared" si="2"/>
        <v/>
      </c>
      <c r="M39" s="58" t="str">
        <f t="shared" si="0"/>
        <v/>
      </c>
    </row>
    <row r="40" spans="1:13" ht="24.4" x14ac:dyDescent="0.35">
      <c r="A40" s="59"/>
      <c r="B40" s="69" t="s">
        <v>171</v>
      </c>
      <c r="C40" s="61"/>
      <c r="D40" s="62"/>
      <c r="E40" s="66"/>
      <c r="F40" s="67" t="str">
        <f t="shared" si="1"/>
        <v/>
      </c>
      <c r="G40" s="63" t="str">
        <f t="shared" si="2"/>
        <v/>
      </c>
      <c r="M40" s="58" t="str">
        <f t="shared" si="0"/>
        <v/>
      </c>
    </row>
    <row r="41" spans="1:13" ht="27.4" x14ac:dyDescent="0.35">
      <c r="A41" s="64" t="s">
        <v>146</v>
      </c>
      <c r="B41" s="65" t="s">
        <v>172</v>
      </c>
      <c r="C41" s="61"/>
      <c r="D41" s="62">
        <v>92</v>
      </c>
      <c r="E41" s="66">
        <v>64.400000000000006</v>
      </c>
      <c r="F41" s="67">
        <f t="shared" si="1"/>
        <v>0.29999999999999993</v>
      </c>
      <c r="G41" s="63" t="str">
        <f t="shared" si="2"/>
        <v/>
      </c>
      <c r="M41" s="58">
        <f t="shared" si="0"/>
        <v>0.29999999999999993</v>
      </c>
    </row>
    <row r="42" spans="1:13" ht="27.4" x14ac:dyDescent="0.35">
      <c r="A42" s="64" t="s">
        <v>148</v>
      </c>
      <c r="B42" s="65" t="s">
        <v>172</v>
      </c>
      <c r="C42" s="61"/>
      <c r="D42" s="62">
        <v>128</v>
      </c>
      <c r="E42" s="66">
        <v>89.6</v>
      </c>
      <c r="F42" s="67">
        <f t="shared" si="1"/>
        <v>0.30000000000000004</v>
      </c>
      <c r="G42" s="63" t="str">
        <f t="shared" si="2"/>
        <v/>
      </c>
      <c r="M42" s="58">
        <f t="shared" si="0"/>
        <v>0.30000000000000004</v>
      </c>
    </row>
    <row r="43" spans="1:13" ht="27.4" x14ac:dyDescent="0.35">
      <c r="A43" s="64" t="s">
        <v>173</v>
      </c>
      <c r="B43" s="65" t="s">
        <v>172</v>
      </c>
      <c r="C43" s="61"/>
      <c r="D43" s="62">
        <v>170</v>
      </c>
      <c r="E43" s="66">
        <v>119</v>
      </c>
      <c r="F43" s="67">
        <f t="shared" si="1"/>
        <v>0.3</v>
      </c>
      <c r="G43" s="63" t="str">
        <f t="shared" si="2"/>
        <v/>
      </c>
      <c r="M43" s="58">
        <f t="shared" si="0"/>
        <v>0.3</v>
      </c>
    </row>
    <row r="44" spans="1:13" ht="27.4" x14ac:dyDescent="0.35">
      <c r="A44" s="64" t="s">
        <v>174</v>
      </c>
      <c r="B44" s="65" t="s">
        <v>2544</v>
      </c>
      <c r="C44" s="61" t="s">
        <v>175</v>
      </c>
      <c r="D44" s="62">
        <v>38</v>
      </c>
      <c r="E44" s="66">
        <v>26.6</v>
      </c>
      <c r="F44" s="67">
        <f t="shared" si="1"/>
        <v>0.29999999999999993</v>
      </c>
      <c r="G44" s="63" t="str">
        <f t="shared" si="2"/>
        <v/>
      </c>
      <c r="M44" s="58">
        <f t="shared" si="0"/>
        <v>0.29999999999999993</v>
      </c>
    </row>
    <row r="45" spans="1:13" ht="27.4" x14ac:dyDescent="0.35">
      <c r="A45" s="64" t="s">
        <v>176</v>
      </c>
      <c r="B45" s="65" t="s">
        <v>2546</v>
      </c>
      <c r="C45" s="61" t="s">
        <v>175</v>
      </c>
      <c r="D45" s="62">
        <v>40</v>
      </c>
      <c r="E45" s="66">
        <v>28</v>
      </c>
      <c r="F45" s="67">
        <f t="shared" si="1"/>
        <v>0.30000000000000004</v>
      </c>
      <c r="G45" s="63" t="str">
        <f t="shared" si="2"/>
        <v/>
      </c>
      <c r="M45" s="58">
        <f t="shared" si="0"/>
        <v>0.30000000000000004</v>
      </c>
    </row>
    <row r="46" spans="1:13" ht="27.4" x14ac:dyDescent="0.35">
      <c r="A46" s="64" t="s">
        <v>177</v>
      </c>
      <c r="B46" s="65" t="s">
        <v>2545</v>
      </c>
      <c r="C46" s="61" t="s">
        <v>175</v>
      </c>
      <c r="D46" s="62">
        <v>43</v>
      </c>
      <c r="E46" s="66">
        <v>30.1</v>
      </c>
      <c r="F46" s="67">
        <f t="shared" si="1"/>
        <v>0.3</v>
      </c>
      <c r="G46" s="63" t="str">
        <f t="shared" si="2"/>
        <v/>
      </c>
      <c r="M46" s="58">
        <f t="shared" si="0"/>
        <v>0.3</v>
      </c>
    </row>
    <row r="47" spans="1:13" ht="19.899999999999999" x14ac:dyDescent="0.35">
      <c r="A47" s="64"/>
      <c r="B47" s="65"/>
      <c r="C47" s="61"/>
      <c r="D47" s="62"/>
      <c r="E47" s="66"/>
      <c r="F47" s="67" t="str">
        <f t="shared" si="1"/>
        <v/>
      </c>
      <c r="G47" s="63" t="str">
        <f t="shared" si="2"/>
        <v/>
      </c>
      <c r="M47" s="58" t="str">
        <f t="shared" si="0"/>
        <v/>
      </c>
    </row>
    <row r="48" spans="1:13" ht="19.899999999999999" x14ac:dyDescent="0.35">
      <c r="A48" s="64"/>
      <c r="B48" s="68"/>
      <c r="C48" s="61"/>
      <c r="D48" s="62"/>
      <c r="E48" s="66"/>
      <c r="F48" s="67" t="str">
        <f t="shared" si="1"/>
        <v/>
      </c>
      <c r="G48" s="63" t="str">
        <f t="shared" si="2"/>
        <v/>
      </c>
      <c r="M48" s="58" t="str">
        <f t="shared" si="0"/>
        <v/>
      </c>
    </row>
    <row r="49" spans="1:13" ht="27.4" x14ac:dyDescent="0.35">
      <c r="A49" s="64" t="s">
        <v>179</v>
      </c>
      <c r="B49" s="65" t="s">
        <v>180</v>
      </c>
      <c r="C49" s="61"/>
      <c r="D49" s="62">
        <v>92</v>
      </c>
      <c r="E49" s="66">
        <v>64.400000000000006</v>
      </c>
      <c r="F49" s="67">
        <f t="shared" si="1"/>
        <v>0.29999999999999993</v>
      </c>
      <c r="G49" s="63" t="str">
        <f t="shared" si="2"/>
        <v/>
      </c>
      <c r="M49" s="58">
        <f t="shared" si="0"/>
        <v>0.29999999999999993</v>
      </c>
    </row>
    <row r="50" spans="1:13" ht="27.4" x14ac:dyDescent="0.35">
      <c r="A50" s="64" t="s">
        <v>148</v>
      </c>
      <c r="B50" s="65" t="s">
        <v>180</v>
      </c>
      <c r="C50" s="61"/>
      <c r="D50" s="62">
        <v>128</v>
      </c>
      <c r="E50" s="66">
        <v>89.6</v>
      </c>
      <c r="F50" s="67">
        <f t="shared" si="1"/>
        <v>0.30000000000000004</v>
      </c>
      <c r="G50" s="63" t="str">
        <f t="shared" si="2"/>
        <v/>
      </c>
      <c r="M50" s="58">
        <f t="shared" si="0"/>
        <v>0.30000000000000004</v>
      </c>
    </row>
    <row r="51" spans="1:13" ht="19.899999999999999" x14ac:dyDescent="0.35">
      <c r="A51" s="64"/>
      <c r="B51" s="65"/>
      <c r="C51" s="61"/>
      <c r="D51" s="62"/>
      <c r="E51" s="66"/>
      <c r="F51" s="67" t="str">
        <f t="shared" si="1"/>
        <v/>
      </c>
      <c r="G51" s="63" t="str">
        <f t="shared" si="2"/>
        <v/>
      </c>
      <c r="M51" s="58" t="str">
        <f t="shared" si="0"/>
        <v/>
      </c>
    </row>
    <row r="52" spans="1:13" ht="27.4" x14ac:dyDescent="0.35">
      <c r="A52" s="64" t="s">
        <v>178</v>
      </c>
      <c r="B52" s="65" t="s">
        <v>181</v>
      </c>
      <c r="C52" s="61" t="s">
        <v>157</v>
      </c>
      <c r="D52" s="62">
        <v>52</v>
      </c>
      <c r="E52" s="66">
        <v>27.9</v>
      </c>
      <c r="F52" s="67" t="str">
        <f t="shared" si="1"/>
        <v/>
      </c>
      <c r="G52" s="63">
        <f t="shared" si="2"/>
        <v>0.46346153846153854</v>
      </c>
      <c r="M52" s="58">
        <f t="shared" si="0"/>
        <v>0.46346153846153854</v>
      </c>
    </row>
    <row r="53" spans="1:13" ht="27.4" x14ac:dyDescent="0.35">
      <c r="A53" s="64" t="s">
        <v>146</v>
      </c>
      <c r="B53" s="65" t="s">
        <v>182</v>
      </c>
      <c r="C53" s="61"/>
      <c r="D53" s="62">
        <v>92</v>
      </c>
      <c r="E53" s="66">
        <v>64.400000000000006</v>
      </c>
      <c r="F53" s="67">
        <f t="shared" si="1"/>
        <v>0.29999999999999993</v>
      </c>
      <c r="G53" s="63" t="str">
        <f t="shared" si="2"/>
        <v/>
      </c>
      <c r="M53" s="58">
        <f t="shared" si="0"/>
        <v>0.29999999999999993</v>
      </c>
    </row>
    <row r="54" spans="1:13" ht="27.4" x14ac:dyDescent="0.35">
      <c r="A54" s="64" t="s">
        <v>148</v>
      </c>
      <c r="B54" s="65" t="s">
        <v>182</v>
      </c>
      <c r="C54" s="61"/>
      <c r="D54" s="62">
        <v>130</v>
      </c>
      <c r="E54" s="66">
        <v>91</v>
      </c>
      <c r="F54" s="67">
        <f t="shared" si="1"/>
        <v>0.30000000000000004</v>
      </c>
      <c r="G54" s="63" t="str">
        <f t="shared" si="2"/>
        <v/>
      </c>
      <c r="M54" s="58">
        <f t="shared" si="0"/>
        <v>0.30000000000000004</v>
      </c>
    </row>
    <row r="55" spans="1:13" ht="19.899999999999999" x14ac:dyDescent="0.35">
      <c r="A55" s="64"/>
      <c r="B55" s="65"/>
      <c r="C55" s="61"/>
      <c r="D55" s="62"/>
      <c r="E55" s="66"/>
      <c r="F55" s="67" t="str">
        <f t="shared" si="1"/>
        <v/>
      </c>
      <c r="G55" s="63" t="str">
        <f t="shared" si="2"/>
        <v/>
      </c>
      <c r="M55" s="58" t="str">
        <f t="shared" si="0"/>
        <v/>
      </c>
    </row>
    <row r="56" spans="1:13" ht="27.4" x14ac:dyDescent="0.35">
      <c r="A56" s="64" t="s">
        <v>146</v>
      </c>
      <c r="B56" s="65" t="s">
        <v>183</v>
      </c>
      <c r="C56" s="61" t="s">
        <v>157</v>
      </c>
      <c r="D56" s="62">
        <v>92</v>
      </c>
      <c r="E56" s="66">
        <v>64.400000000000006</v>
      </c>
      <c r="F56" s="67">
        <v>0.3</v>
      </c>
      <c r="G56" s="63"/>
      <c r="M56" s="58"/>
    </row>
    <row r="57" spans="1:13" ht="27.4" x14ac:dyDescent="0.35">
      <c r="A57" s="64" t="s">
        <v>148</v>
      </c>
      <c r="B57" s="65" t="s">
        <v>183</v>
      </c>
      <c r="C57" s="61" t="s">
        <v>157</v>
      </c>
      <c r="D57" s="62">
        <v>128</v>
      </c>
      <c r="E57" s="66">
        <v>89.6</v>
      </c>
      <c r="F57" s="67">
        <f t="shared" si="1"/>
        <v>0.30000000000000004</v>
      </c>
      <c r="G57" s="63" t="str">
        <f t="shared" si="2"/>
        <v/>
      </c>
      <c r="M57" s="58">
        <f t="shared" si="0"/>
        <v>0.30000000000000004</v>
      </c>
    </row>
    <row r="58" spans="1:13" ht="19.899999999999999" x14ac:dyDescent="0.35">
      <c r="A58" s="64"/>
      <c r="B58" s="68"/>
      <c r="C58" s="61"/>
      <c r="D58" s="62"/>
      <c r="E58" s="66"/>
      <c r="F58" s="67" t="str">
        <f t="shared" si="1"/>
        <v/>
      </c>
      <c r="G58" s="63" t="str">
        <f t="shared" si="2"/>
        <v/>
      </c>
      <c r="M58" s="58" t="str">
        <f t="shared" si="0"/>
        <v/>
      </c>
    </row>
    <row r="59" spans="1:13" ht="38.25" x14ac:dyDescent="0.35">
      <c r="A59" s="64" t="s">
        <v>178</v>
      </c>
      <c r="B59" s="65" t="s">
        <v>184</v>
      </c>
      <c r="C59" s="61" t="s">
        <v>157</v>
      </c>
      <c r="D59" s="62">
        <v>51</v>
      </c>
      <c r="E59" s="66">
        <v>27.9</v>
      </c>
      <c r="F59" s="67" t="str">
        <f t="shared" si="1"/>
        <v/>
      </c>
      <c r="G59" s="63">
        <f t="shared" si="2"/>
        <v>0.45294117647058824</v>
      </c>
      <c r="M59" s="58">
        <f t="shared" si="0"/>
        <v>0.45294117647058824</v>
      </c>
    </row>
    <row r="60" spans="1:13" ht="27.4" x14ac:dyDescent="0.35">
      <c r="A60" s="64" t="s">
        <v>146</v>
      </c>
      <c r="B60" s="65" t="s">
        <v>185</v>
      </c>
      <c r="C60" s="61"/>
      <c r="D60" s="62">
        <v>94</v>
      </c>
      <c r="E60" s="66">
        <v>65.8</v>
      </c>
      <c r="F60" s="67">
        <f t="shared" si="1"/>
        <v>0.30000000000000004</v>
      </c>
      <c r="G60" s="63" t="str">
        <f t="shared" si="2"/>
        <v/>
      </c>
      <c r="M60" s="58">
        <f t="shared" si="0"/>
        <v>0.30000000000000004</v>
      </c>
    </row>
    <row r="61" spans="1:13" ht="27.4" x14ac:dyDescent="0.35">
      <c r="A61" s="64" t="s">
        <v>148</v>
      </c>
      <c r="B61" s="65" t="s">
        <v>185</v>
      </c>
      <c r="C61" s="61"/>
      <c r="D61" s="62">
        <v>133</v>
      </c>
      <c r="E61" s="66">
        <v>93.1</v>
      </c>
      <c r="F61" s="67">
        <f t="shared" si="1"/>
        <v>0.30000000000000004</v>
      </c>
      <c r="G61" s="63" t="str">
        <f t="shared" si="2"/>
        <v/>
      </c>
      <c r="M61" s="58">
        <f t="shared" si="0"/>
        <v>0.30000000000000004</v>
      </c>
    </row>
    <row r="62" spans="1:13" ht="19.899999999999999" x14ac:dyDescent="0.35">
      <c r="A62" s="64"/>
      <c r="B62" s="68"/>
      <c r="C62" s="61"/>
      <c r="D62" s="62"/>
      <c r="E62" s="66"/>
      <c r="F62" s="67" t="str">
        <f t="shared" si="1"/>
        <v/>
      </c>
      <c r="G62" s="63" t="str">
        <f t="shared" si="2"/>
        <v/>
      </c>
      <c r="M62" s="58" t="str">
        <f t="shared" si="0"/>
        <v/>
      </c>
    </row>
    <row r="63" spans="1:13" ht="27.4" x14ac:dyDescent="0.35">
      <c r="A63" s="64" t="s">
        <v>148</v>
      </c>
      <c r="B63" s="65" t="s">
        <v>186</v>
      </c>
      <c r="C63" s="61" t="s">
        <v>157</v>
      </c>
      <c r="D63" s="62">
        <v>128</v>
      </c>
      <c r="E63" s="66">
        <v>89.6</v>
      </c>
      <c r="F63" s="67">
        <f t="shared" si="1"/>
        <v>0.30000000000000004</v>
      </c>
      <c r="G63" s="63" t="str">
        <f t="shared" si="2"/>
        <v/>
      </c>
      <c r="M63" s="58">
        <f t="shared" si="0"/>
        <v>0.30000000000000004</v>
      </c>
    </row>
    <row r="64" spans="1:13" ht="19.899999999999999" x14ac:dyDescent="0.35">
      <c r="A64" s="64"/>
      <c r="B64" s="68"/>
      <c r="C64" s="61"/>
      <c r="D64" s="62"/>
      <c r="E64" s="66"/>
      <c r="F64" s="67" t="str">
        <f t="shared" si="1"/>
        <v/>
      </c>
      <c r="G64" s="63" t="str">
        <f t="shared" si="2"/>
        <v/>
      </c>
      <c r="M64" s="58" t="str">
        <f t="shared" si="0"/>
        <v/>
      </c>
    </row>
    <row r="65" spans="1:13" ht="28.5" x14ac:dyDescent="0.35">
      <c r="A65" s="59" t="s">
        <v>144</v>
      </c>
      <c r="B65" s="60" t="s">
        <v>194</v>
      </c>
      <c r="C65" s="61"/>
      <c r="D65" s="62"/>
      <c r="E65" s="66"/>
      <c r="F65" s="67" t="str">
        <f t="shared" si="1"/>
        <v/>
      </c>
      <c r="G65" s="63" t="str">
        <f t="shared" si="2"/>
        <v/>
      </c>
      <c r="M65" s="58" t="str">
        <f t="shared" si="0"/>
        <v/>
      </c>
    </row>
    <row r="66" spans="1:13" ht="27.4" x14ac:dyDescent="0.35">
      <c r="A66" s="64" t="s">
        <v>151</v>
      </c>
      <c r="B66" s="65" t="s">
        <v>195</v>
      </c>
      <c r="C66" s="61"/>
      <c r="D66" s="62">
        <v>90</v>
      </c>
      <c r="E66" s="66">
        <v>63</v>
      </c>
      <c r="F66" s="67">
        <f t="shared" si="1"/>
        <v>0.3</v>
      </c>
      <c r="G66" s="63" t="str">
        <f t="shared" si="2"/>
        <v/>
      </c>
      <c r="M66" s="58">
        <f t="shared" si="0"/>
        <v>0.3</v>
      </c>
    </row>
    <row r="67" spans="1:13" ht="27.4" x14ac:dyDescent="0.35">
      <c r="A67" s="64" t="s">
        <v>153</v>
      </c>
      <c r="B67" s="65" t="s">
        <v>195</v>
      </c>
      <c r="C67" s="61"/>
      <c r="D67" s="62">
        <v>130</v>
      </c>
      <c r="E67" s="66">
        <v>91</v>
      </c>
      <c r="F67" s="67">
        <f t="shared" si="1"/>
        <v>0.30000000000000004</v>
      </c>
      <c r="G67" s="63" t="str">
        <f t="shared" si="2"/>
        <v/>
      </c>
      <c r="M67" s="58">
        <f t="shared" si="0"/>
        <v>0.30000000000000004</v>
      </c>
    </row>
    <row r="68" spans="1:13" ht="27.4" x14ac:dyDescent="0.35">
      <c r="A68" s="64" t="s">
        <v>897</v>
      </c>
      <c r="B68" s="65" t="s">
        <v>195</v>
      </c>
      <c r="C68" s="61"/>
      <c r="D68" s="62">
        <v>151</v>
      </c>
      <c r="E68" s="66">
        <v>105.7</v>
      </c>
      <c r="F68" s="67">
        <f t="shared" si="1"/>
        <v>0.3</v>
      </c>
      <c r="G68" s="63" t="str">
        <f t="shared" si="2"/>
        <v/>
      </c>
      <c r="M68" s="58">
        <f t="shared" ref="M68:M120" si="3">IF(E68="","",(1/D68)*(D68-E68))</f>
        <v>0.3</v>
      </c>
    </row>
    <row r="69" spans="1:13" ht="27.4" x14ac:dyDescent="0.35">
      <c r="A69" s="64" t="s">
        <v>177</v>
      </c>
      <c r="B69" s="65" t="s">
        <v>2547</v>
      </c>
      <c r="C69" s="61" t="s">
        <v>175</v>
      </c>
      <c r="D69" s="62">
        <v>44</v>
      </c>
      <c r="E69" s="66">
        <v>30.8</v>
      </c>
      <c r="F69" s="67">
        <f t="shared" ref="F69:F122" si="4">IF(M69&lt;0.304,M69,"")</f>
        <v>0.3</v>
      </c>
      <c r="G69" s="63" t="str">
        <f t="shared" ref="G69:G122" si="5">IF(M69&gt;0.304,M69,"")</f>
        <v/>
      </c>
      <c r="M69" s="58">
        <f t="shared" si="3"/>
        <v>0.3</v>
      </c>
    </row>
    <row r="70" spans="1:13" ht="19.899999999999999" x14ac:dyDescent="0.35">
      <c r="A70" s="64"/>
      <c r="B70" s="65"/>
      <c r="C70" s="61"/>
      <c r="D70" s="62"/>
      <c r="E70" s="66"/>
      <c r="F70" s="67" t="str">
        <f t="shared" si="4"/>
        <v/>
      </c>
      <c r="G70" s="63" t="str">
        <f t="shared" si="5"/>
        <v/>
      </c>
      <c r="M70" s="58" t="str">
        <f t="shared" si="3"/>
        <v/>
      </c>
    </row>
    <row r="71" spans="1:13" ht="19.899999999999999" x14ac:dyDescent="0.35">
      <c r="A71" s="64"/>
      <c r="C71" s="61"/>
      <c r="D71" s="62"/>
      <c r="E71" s="66"/>
      <c r="F71" s="67" t="str">
        <f t="shared" si="4"/>
        <v/>
      </c>
      <c r="G71" s="63" t="str">
        <f t="shared" si="5"/>
        <v/>
      </c>
      <c r="M71" s="58" t="str">
        <f t="shared" si="3"/>
        <v/>
      </c>
    </row>
    <row r="72" spans="1:13" ht="27.4" x14ac:dyDescent="0.35">
      <c r="A72" s="64" t="s">
        <v>151</v>
      </c>
      <c r="B72" s="65" t="s">
        <v>2679</v>
      </c>
      <c r="C72" s="61" t="s">
        <v>196</v>
      </c>
      <c r="D72" s="62">
        <v>90</v>
      </c>
      <c r="E72" s="66">
        <v>63</v>
      </c>
      <c r="F72" s="67">
        <f t="shared" si="4"/>
        <v>0.3</v>
      </c>
      <c r="G72" s="63" t="str">
        <f t="shared" si="5"/>
        <v/>
      </c>
      <c r="M72" s="58">
        <f t="shared" si="3"/>
        <v>0.3</v>
      </c>
    </row>
    <row r="73" spans="1:13" ht="27.4" x14ac:dyDescent="0.35">
      <c r="A73" s="64" t="s">
        <v>153</v>
      </c>
      <c r="B73" s="65" t="s">
        <v>2679</v>
      </c>
      <c r="C73" s="61" t="s">
        <v>196</v>
      </c>
      <c r="D73" s="62">
        <v>130</v>
      </c>
      <c r="E73" s="66">
        <v>91</v>
      </c>
      <c r="F73" s="67">
        <f t="shared" si="4"/>
        <v>0.30000000000000004</v>
      </c>
      <c r="G73" s="63" t="str">
        <f t="shared" si="5"/>
        <v/>
      </c>
      <c r="M73" s="58">
        <f t="shared" si="3"/>
        <v>0.30000000000000004</v>
      </c>
    </row>
    <row r="74" spans="1:13" ht="19.899999999999999" x14ac:dyDescent="0.35">
      <c r="A74" s="64"/>
      <c r="C74" s="61"/>
      <c r="D74" s="62"/>
      <c r="E74" s="66"/>
      <c r="F74" s="67" t="str">
        <f t="shared" si="4"/>
        <v/>
      </c>
      <c r="G74" s="63" t="str">
        <f t="shared" si="5"/>
        <v/>
      </c>
      <c r="M74" s="58" t="str">
        <f t="shared" si="3"/>
        <v/>
      </c>
    </row>
    <row r="75" spans="1:13" ht="27.4" x14ac:dyDescent="0.35">
      <c r="A75" s="64" t="s">
        <v>151</v>
      </c>
      <c r="B75" s="65" t="s">
        <v>197</v>
      </c>
      <c r="C75" s="61"/>
      <c r="D75" s="62">
        <v>76</v>
      </c>
      <c r="E75" s="66">
        <v>53.2</v>
      </c>
      <c r="F75" s="67">
        <f t="shared" si="4"/>
        <v>0.29999999999999993</v>
      </c>
      <c r="G75" s="63" t="str">
        <f t="shared" si="5"/>
        <v/>
      </c>
      <c r="M75" s="58">
        <f t="shared" si="3"/>
        <v>0.29999999999999993</v>
      </c>
    </row>
    <row r="76" spans="1:13" ht="27.4" x14ac:dyDescent="0.35">
      <c r="A76" s="64" t="s">
        <v>153</v>
      </c>
      <c r="B76" s="65" t="s">
        <v>197</v>
      </c>
      <c r="C76" s="61"/>
      <c r="D76" s="62">
        <v>97</v>
      </c>
      <c r="E76" s="66">
        <v>67.900000000000006</v>
      </c>
      <c r="F76" s="67">
        <f t="shared" si="4"/>
        <v>0.29999999999999993</v>
      </c>
      <c r="G76" s="63" t="str">
        <f t="shared" si="5"/>
        <v/>
      </c>
      <c r="M76" s="58">
        <f t="shared" si="3"/>
        <v>0.29999999999999993</v>
      </c>
    </row>
    <row r="77" spans="1:13" ht="19.5" x14ac:dyDescent="0.35">
      <c r="A77" s="64"/>
      <c r="B77" s="65"/>
      <c r="C77" s="61"/>
      <c r="D77" s="62"/>
      <c r="E77" s="66"/>
      <c r="F77" s="67"/>
      <c r="G77" s="63"/>
      <c r="M77" s="58"/>
    </row>
    <row r="78" spans="1:13" ht="27.4" x14ac:dyDescent="0.35">
      <c r="A78" s="64" t="s">
        <v>151</v>
      </c>
      <c r="B78" s="65" t="s">
        <v>198</v>
      </c>
      <c r="C78" s="61"/>
      <c r="D78" s="62">
        <v>76</v>
      </c>
      <c r="E78" s="66">
        <v>53.2</v>
      </c>
      <c r="F78" s="67">
        <f t="shared" si="4"/>
        <v>0.29999999999999993</v>
      </c>
      <c r="G78" s="63" t="str">
        <f t="shared" si="5"/>
        <v/>
      </c>
      <c r="M78" s="58">
        <f t="shared" si="3"/>
        <v>0.29999999999999993</v>
      </c>
    </row>
    <row r="79" spans="1:13" ht="27.4" x14ac:dyDescent="0.35">
      <c r="A79" s="64" t="s">
        <v>153</v>
      </c>
      <c r="B79" s="65" t="s">
        <v>198</v>
      </c>
      <c r="C79" s="61"/>
      <c r="D79" s="62">
        <v>97</v>
      </c>
      <c r="E79" s="66">
        <v>67.900000000000006</v>
      </c>
      <c r="F79" s="67">
        <f t="shared" si="4"/>
        <v>0.29999999999999993</v>
      </c>
      <c r="G79" s="63" t="str">
        <f t="shared" si="5"/>
        <v/>
      </c>
      <c r="M79" s="58">
        <f t="shared" si="3"/>
        <v>0.29999999999999993</v>
      </c>
    </row>
    <row r="80" spans="1:13" ht="19.899999999999999" x14ac:dyDescent="0.35">
      <c r="A80" s="64"/>
      <c r="C80" s="61"/>
      <c r="D80" s="62"/>
      <c r="E80" s="66"/>
      <c r="F80" s="67" t="str">
        <f t="shared" si="4"/>
        <v/>
      </c>
      <c r="G80" s="63" t="str">
        <f t="shared" si="5"/>
        <v/>
      </c>
      <c r="M80" s="58" t="str">
        <f t="shared" si="3"/>
        <v/>
      </c>
    </row>
    <row r="81" spans="1:13" ht="27.4" x14ac:dyDescent="0.35">
      <c r="A81" s="64" t="s">
        <v>188</v>
      </c>
      <c r="B81" s="65" t="s">
        <v>199</v>
      </c>
      <c r="C81" s="61"/>
      <c r="D81" s="62">
        <v>58</v>
      </c>
      <c r="E81" s="66">
        <v>40.6</v>
      </c>
      <c r="F81" s="67">
        <f t="shared" si="4"/>
        <v>0.3</v>
      </c>
      <c r="G81" s="63" t="str">
        <f t="shared" si="5"/>
        <v/>
      </c>
      <c r="M81" s="58">
        <f t="shared" si="3"/>
        <v>0.3</v>
      </c>
    </row>
    <row r="82" spans="1:13" ht="27.4" x14ac:dyDescent="0.35">
      <c r="A82" s="64" t="s">
        <v>151</v>
      </c>
      <c r="B82" s="65" t="s">
        <v>199</v>
      </c>
      <c r="C82" s="61"/>
      <c r="D82" s="62">
        <v>85</v>
      </c>
      <c r="E82" s="66">
        <v>59.5</v>
      </c>
      <c r="F82" s="67">
        <f t="shared" si="4"/>
        <v>0.3</v>
      </c>
      <c r="G82" s="63" t="str">
        <f t="shared" si="5"/>
        <v/>
      </c>
      <c r="M82" s="58">
        <f t="shared" si="3"/>
        <v>0.3</v>
      </c>
    </row>
    <row r="83" spans="1:13" ht="27.4" x14ac:dyDescent="0.35">
      <c r="A83" s="64" t="s">
        <v>200</v>
      </c>
      <c r="B83" s="65" t="s">
        <v>199</v>
      </c>
      <c r="C83" s="61"/>
      <c r="D83" s="62">
        <v>110</v>
      </c>
      <c r="E83" s="66">
        <v>77</v>
      </c>
      <c r="F83" s="67">
        <f t="shared" si="4"/>
        <v>0.3</v>
      </c>
      <c r="G83" s="63" t="str">
        <f t="shared" si="5"/>
        <v/>
      </c>
      <c r="M83" s="58">
        <f t="shared" si="3"/>
        <v>0.3</v>
      </c>
    </row>
    <row r="84" spans="1:13" ht="27.4" x14ac:dyDescent="0.35">
      <c r="A84" s="64" t="s">
        <v>200</v>
      </c>
      <c r="B84" s="65" t="s">
        <v>201</v>
      </c>
      <c r="C84" s="61"/>
      <c r="D84" s="62">
        <v>110</v>
      </c>
      <c r="E84" s="66">
        <v>77</v>
      </c>
      <c r="F84" s="67">
        <f t="shared" si="4"/>
        <v>0.3</v>
      </c>
      <c r="G84" s="63" t="str">
        <f t="shared" si="5"/>
        <v/>
      </c>
      <c r="M84" s="58">
        <f t="shared" si="3"/>
        <v>0.3</v>
      </c>
    </row>
    <row r="85" spans="1:13" ht="19.899999999999999" x14ac:dyDescent="0.35">
      <c r="A85" s="64"/>
      <c r="C85" s="61"/>
      <c r="D85" s="62"/>
      <c r="E85" s="66"/>
      <c r="F85" s="67" t="str">
        <f t="shared" si="4"/>
        <v/>
      </c>
      <c r="G85" s="63" t="str">
        <f t="shared" si="5"/>
        <v/>
      </c>
      <c r="M85" s="58" t="str">
        <f t="shared" si="3"/>
        <v/>
      </c>
    </row>
    <row r="86" spans="1:13" ht="27.4" x14ac:dyDescent="0.35">
      <c r="A86" s="64" t="s">
        <v>151</v>
      </c>
      <c r="B86" s="65" t="s">
        <v>202</v>
      </c>
      <c r="C86" s="61" t="s">
        <v>196</v>
      </c>
      <c r="D86" s="62">
        <v>80</v>
      </c>
      <c r="E86" s="66">
        <v>56</v>
      </c>
      <c r="F86" s="67">
        <f t="shared" si="4"/>
        <v>0.30000000000000004</v>
      </c>
      <c r="G86" s="63" t="str">
        <f t="shared" si="5"/>
        <v/>
      </c>
      <c r="M86" s="58">
        <f t="shared" si="3"/>
        <v>0.30000000000000004</v>
      </c>
    </row>
    <row r="87" spans="1:13" ht="27.4" x14ac:dyDescent="0.35">
      <c r="A87" s="64" t="s">
        <v>153</v>
      </c>
      <c r="B87" s="65" t="s">
        <v>202</v>
      </c>
      <c r="C87" s="61" t="s">
        <v>196</v>
      </c>
      <c r="D87" s="62">
        <v>113</v>
      </c>
      <c r="E87" s="66">
        <v>79.099999999999994</v>
      </c>
      <c r="F87" s="67">
        <f t="shared" si="4"/>
        <v>0.30000000000000004</v>
      </c>
      <c r="G87" s="63" t="str">
        <f t="shared" si="5"/>
        <v/>
      </c>
      <c r="M87" s="58">
        <f t="shared" si="3"/>
        <v>0.30000000000000004</v>
      </c>
    </row>
    <row r="88" spans="1:13" ht="19.899999999999999" x14ac:dyDescent="0.35">
      <c r="A88" s="64"/>
      <c r="C88" s="61"/>
      <c r="D88" s="62"/>
      <c r="E88" s="66"/>
      <c r="F88" s="67" t="str">
        <f t="shared" si="4"/>
        <v/>
      </c>
      <c r="G88" s="63" t="str">
        <f t="shared" si="5"/>
        <v/>
      </c>
      <c r="M88" s="58" t="str">
        <f t="shared" si="3"/>
        <v/>
      </c>
    </row>
    <row r="89" spans="1:13" ht="27.4" x14ac:dyDescent="0.35">
      <c r="A89" s="64" t="s">
        <v>151</v>
      </c>
      <c r="B89" s="65" t="s">
        <v>203</v>
      </c>
      <c r="C89" s="61"/>
      <c r="D89" s="62">
        <v>68</v>
      </c>
      <c r="E89" s="66">
        <v>47.6</v>
      </c>
      <c r="F89" s="67">
        <f t="shared" si="4"/>
        <v>0.3</v>
      </c>
      <c r="G89" s="63" t="str">
        <f t="shared" si="5"/>
        <v/>
      </c>
      <c r="M89" s="58">
        <f t="shared" si="3"/>
        <v>0.3</v>
      </c>
    </row>
    <row r="90" spans="1:13" ht="19.899999999999999" x14ac:dyDescent="0.35">
      <c r="A90" s="64"/>
      <c r="C90" s="61"/>
      <c r="D90" s="62"/>
      <c r="E90" s="66"/>
      <c r="F90" s="67" t="str">
        <f t="shared" si="4"/>
        <v/>
      </c>
      <c r="G90" s="63" t="str">
        <f t="shared" si="5"/>
        <v/>
      </c>
      <c r="M90" s="58" t="str">
        <f t="shared" si="3"/>
        <v/>
      </c>
    </row>
    <row r="91" spans="1:13" ht="27.4" x14ac:dyDescent="0.35">
      <c r="A91" s="64" t="s">
        <v>151</v>
      </c>
      <c r="B91" s="65" t="s">
        <v>204</v>
      </c>
      <c r="C91" s="61"/>
      <c r="D91" s="62">
        <v>91</v>
      </c>
      <c r="E91" s="66">
        <v>63.7</v>
      </c>
      <c r="F91" s="67">
        <f t="shared" si="4"/>
        <v>0.3</v>
      </c>
      <c r="G91" s="63" t="str">
        <f t="shared" si="5"/>
        <v/>
      </c>
      <c r="M91" s="58">
        <f t="shared" si="3"/>
        <v>0.3</v>
      </c>
    </row>
    <row r="92" spans="1:13" ht="19.899999999999999" x14ac:dyDescent="0.35">
      <c r="A92" s="64"/>
      <c r="C92" s="61"/>
      <c r="D92" s="62"/>
      <c r="E92" s="66"/>
      <c r="F92" s="67" t="str">
        <f t="shared" si="4"/>
        <v/>
      </c>
      <c r="G92" s="63" t="str">
        <f t="shared" si="5"/>
        <v/>
      </c>
      <c r="M92" s="58" t="str">
        <f t="shared" si="3"/>
        <v/>
      </c>
    </row>
    <row r="93" spans="1:13" ht="27.4" x14ac:dyDescent="0.35">
      <c r="A93" s="64" t="s">
        <v>151</v>
      </c>
      <c r="B93" s="65" t="s">
        <v>205</v>
      </c>
      <c r="C93" s="61"/>
      <c r="D93" s="62">
        <v>76</v>
      </c>
      <c r="E93" s="66">
        <v>53.2</v>
      </c>
      <c r="F93" s="67">
        <f t="shared" si="4"/>
        <v>0.29999999999999993</v>
      </c>
      <c r="G93" s="63" t="str">
        <f t="shared" si="5"/>
        <v/>
      </c>
      <c r="M93" s="58">
        <f t="shared" si="3"/>
        <v>0.29999999999999993</v>
      </c>
    </row>
    <row r="94" spans="1:13" ht="27.4" x14ac:dyDescent="0.35">
      <c r="A94" s="64" t="s">
        <v>153</v>
      </c>
      <c r="B94" s="65" t="s">
        <v>205</v>
      </c>
      <c r="C94" s="61"/>
      <c r="D94" s="62">
        <v>97</v>
      </c>
      <c r="E94" s="66">
        <v>67.900000000000006</v>
      </c>
      <c r="F94" s="67">
        <f t="shared" si="4"/>
        <v>0.29999999999999993</v>
      </c>
      <c r="G94" s="63" t="str">
        <f t="shared" si="5"/>
        <v/>
      </c>
      <c r="M94" s="58">
        <f t="shared" si="3"/>
        <v>0.29999999999999993</v>
      </c>
    </row>
    <row r="95" spans="1:13" ht="27.4" x14ac:dyDescent="0.35">
      <c r="A95" s="64" t="s">
        <v>177</v>
      </c>
      <c r="B95" s="65" t="s">
        <v>2548</v>
      </c>
      <c r="C95" s="61" t="s">
        <v>175</v>
      </c>
      <c r="D95" s="62">
        <v>48</v>
      </c>
      <c r="E95" s="66">
        <v>33.6</v>
      </c>
      <c r="F95" s="67">
        <f t="shared" si="4"/>
        <v>0.29999999999999993</v>
      </c>
      <c r="G95" s="63" t="str">
        <f t="shared" si="5"/>
        <v/>
      </c>
      <c r="M95" s="58">
        <f t="shared" si="3"/>
        <v>0.29999999999999993</v>
      </c>
    </row>
    <row r="96" spans="1:13" ht="27.4" x14ac:dyDescent="0.35">
      <c r="A96" s="64" t="s">
        <v>177</v>
      </c>
      <c r="B96" s="65" t="s">
        <v>2549</v>
      </c>
      <c r="C96" s="61" t="s">
        <v>175</v>
      </c>
      <c r="D96" s="62">
        <v>44</v>
      </c>
      <c r="E96" s="66">
        <v>30.8</v>
      </c>
      <c r="F96" s="67">
        <f t="shared" si="4"/>
        <v>0.3</v>
      </c>
      <c r="G96" s="63" t="str">
        <f t="shared" si="5"/>
        <v/>
      </c>
      <c r="M96" s="58">
        <f t="shared" si="3"/>
        <v>0.3</v>
      </c>
    </row>
    <row r="97" spans="1:13" ht="19.899999999999999" x14ac:dyDescent="0.35">
      <c r="A97" s="64"/>
      <c r="C97" s="61"/>
      <c r="D97" s="62"/>
      <c r="E97" s="66"/>
      <c r="F97" s="67" t="str">
        <f t="shared" si="4"/>
        <v/>
      </c>
      <c r="G97" s="63" t="str">
        <f t="shared" si="5"/>
        <v/>
      </c>
      <c r="M97" s="58" t="str">
        <f t="shared" si="3"/>
        <v/>
      </c>
    </row>
    <row r="98" spans="1:13" ht="27.4" x14ac:dyDescent="0.35">
      <c r="A98" s="64" t="s">
        <v>146</v>
      </c>
      <c r="B98" s="65" t="s">
        <v>206</v>
      </c>
      <c r="C98" s="61"/>
      <c r="D98" s="62">
        <v>76</v>
      </c>
      <c r="E98" s="66">
        <v>53.2</v>
      </c>
      <c r="F98" s="67">
        <f t="shared" si="4"/>
        <v>0.29999999999999993</v>
      </c>
      <c r="G98" s="63" t="str">
        <f t="shared" si="5"/>
        <v/>
      </c>
      <c r="M98" s="58">
        <f t="shared" si="3"/>
        <v>0.29999999999999993</v>
      </c>
    </row>
    <row r="99" spans="1:13" ht="27.4" x14ac:dyDescent="0.35">
      <c r="A99" s="64" t="s">
        <v>148</v>
      </c>
      <c r="B99" s="65" t="s">
        <v>206</v>
      </c>
      <c r="C99" s="61"/>
      <c r="D99" s="62">
        <v>100</v>
      </c>
      <c r="E99" s="66">
        <v>70</v>
      </c>
      <c r="F99" s="67">
        <f t="shared" si="4"/>
        <v>0.3</v>
      </c>
      <c r="G99" s="63" t="str">
        <f t="shared" si="5"/>
        <v/>
      </c>
      <c r="M99" s="58">
        <f t="shared" si="3"/>
        <v>0.3</v>
      </c>
    </row>
    <row r="100" spans="1:13" ht="19.899999999999999" x14ac:dyDescent="0.35">
      <c r="A100" s="64"/>
      <c r="B100" s="65"/>
      <c r="C100" s="61"/>
      <c r="D100" s="62"/>
      <c r="E100" s="66"/>
      <c r="F100" s="67" t="str">
        <f t="shared" si="4"/>
        <v/>
      </c>
      <c r="G100" s="63" t="str">
        <f t="shared" si="5"/>
        <v/>
      </c>
      <c r="M100" s="58" t="str">
        <f t="shared" si="3"/>
        <v/>
      </c>
    </row>
    <row r="101" spans="1:13" ht="28.5" x14ac:dyDescent="0.35">
      <c r="A101" s="59" t="s">
        <v>144</v>
      </c>
      <c r="B101" s="60" t="s">
        <v>210</v>
      </c>
      <c r="C101" s="61"/>
      <c r="D101" s="62"/>
      <c r="E101" s="66"/>
      <c r="F101" s="67" t="str">
        <f t="shared" si="4"/>
        <v/>
      </c>
      <c r="G101" s="63" t="str">
        <f t="shared" si="5"/>
        <v/>
      </c>
      <c r="M101" s="58" t="str">
        <f t="shared" si="3"/>
        <v/>
      </c>
    </row>
    <row r="102" spans="1:13" ht="27.4" x14ac:dyDescent="0.35">
      <c r="A102" s="64" t="s">
        <v>163</v>
      </c>
      <c r="B102" s="65" t="s">
        <v>211</v>
      </c>
      <c r="C102" s="61"/>
      <c r="D102" s="62">
        <v>68</v>
      </c>
      <c r="E102" s="66">
        <v>34.9</v>
      </c>
      <c r="F102" s="67" t="str">
        <f t="shared" si="4"/>
        <v/>
      </c>
      <c r="G102" s="63">
        <f t="shared" si="5"/>
        <v>0.48676470588235293</v>
      </c>
      <c r="M102" s="58">
        <f t="shared" si="3"/>
        <v>0.48676470588235293</v>
      </c>
    </row>
    <row r="103" spans="1:13" ht="27.4" x14ac:dyDescent="0.35">
      <c r="A103" s="64" t="s">
        <v>148</v>
      </c>
      <c r="B103" s="65" t="s">
        <v>212</v>
      </c>
      <c r="C103" s="61"/>
      <c r="D103" s="62">
        <v>80</v>
      </c>
      <c r="E103" s="66">
        <v>39.9</v>
      </c>
      <c r="F103" s="67" t="str">
        <f t="shared" si="4"/>
        <v/>
      </c>
      <c r="G103" s="63">
        <f t="shared" si="5"/>
        <v>0.50125000000000008</v>
      </c>
      <c r="M103" s="58">
        <f t="shared" si="3"/>
        <v>0.50125000000000008</v>
      </c>
    </row>
    <row r="104" spans="1:13" ht="19.899999999999999" x14ac:dyDescent="0.35">
      <c r="A104" s="64"/>
      <c r="B104" s="65"/>
      <c r="C104" s="61"/>
      <c r="D104" s="62"/>
      <c r="E104" s="66"/>
      <c r="F104" s="67" t="str">
        <f t="shared" si="4"/>
        <v/>
      </c>
      <c r="G104" s="63" t="str">
        <f t="shared" si="5"/>
        <v/>
      </c>
      <c r="M104" s="58" t="str">
        <f t="shared" si="3"/>
        <v/>
      </c>
    </row>
    <row r="105" spans="1:13" ht="27.4" x14ac:dyDescent="0.35">
      <c r="A105" s="64" t="s">
        <v>404</v>
      </c>
      <c r="B105" s="65" t="s">
        <v>2272</v>
      </c>
      <c r="C105" s="61" t="s">
        <v>157</v>
      </c>
      <c r="D105" s="62">
        <v>75</v>
      </c>
      <c r="E105" s="66">
        <v>52.5</v>
      </c>
      <c r="F105" s="67">
        <f t="shared" si="4"/>
        <v>0.30000000000000004</v>
      </c>
      <c r="G105" s="63" t="str">
        <f t="shared" si="5"/>
        <v/>
      </c>
      <c r="M105" s="58">
        <f t="shared" si="3"/>
        <v>0.30000000000000004</v>
      </c>
    </row>
    <row r="106" spans="1:13" ht="27.4" x14ac:dyDescent="0.35">
      <c r="A106" s="64" t="s">
        <v>209</v>
      </c>
      <c r="B106" s="65" t="s">
        <v>2550</v>
      </c>
      <c r="C106" s="61" t="s">
        <v>157</v>
      </c>
      <c r="D106" s="62">
        <v>37</v>
      </c>
      <c r="E106" s="66">
        <v>25.9</v>
      </c>
      <c r="F106" s="67">
        <f t="shared" si="4"/>
        <v>0.30000000000000004</v>
      </c>
      <c r="G106" s="63" t="str">
        <f t="shared" si="5"/>
        <v/>
      </c>
      <c r="M106" s="58">
        <f t="shared" si="3"/>
        <v>0.30000000000000004</v>
      </c>
    </row>
    <row r="107" spans="1:13" ht="80.650000000000006" x14ac:dyDescent="0.35">
      <c r="A107" s="64"/>
      <c r="B107" s="68" t="s">
        <v>2273</v>
      </c>
      <c r="C107" s="61"/>
      <c r="D107" s="62"/>
      <c r="E107" s="66"/>
      <c r="F107" s="67" t="str">
        <f t="shared" si="4"/>
        <v/>
      </c>
      <c r="G107" s="63" t="str">
        <f t="shared" si="5"/>
        <v/>
      </c>
      <c r="M107" s="58" t="str">
        <f t="shared" si="3"/>
        <v/>
      </c>
    </row>
    <row r="108" spans="1:13" ht="19.899999999999999" x14ac:dyDescent="0.35">
      <c r="A108" s="64"/>
      <c r="B108" s="65"/>
      <c r="C108" s="61"/>
      <c r="D108" s="62"/>
      <c r="E108" s="66"/>
      <c r="F108" s="67" t="str">
        <f t="shared" si="4"/>
        <v/>
      </c>
      <c r="G108" s="63" t="str">
        <f t="shared" si="5"/>
        <v/>
      </c>
      <c r="M108" s="58" t="str">
        <f t="shared" si="3"/>
        <v/>
      </c>
    </row>
    <row r="109" spans="1:13" ht="28.5" x14ac:dyDescent="0.35">
      <c r="A109" s="59" t="s">
        <v>144</v>
      </c>
      <c r="B109" s="60" t="s">
        <v>213</v>
      </c>
      <c r="C109" s="61"/>
      <c r="D109" s="62"/>
      <c r="E109" s="66"/>
      <c r="F109" s="67" t="str">
        <f t="shared" si="4"/>
        <v/>
      </c>
      <c r="G109" s="63" t="str">
        <f t="shared" si="5"/>
        <v/>
      </c>
      <c r="M109" s="58" t="str">
        <f t="shared" si="3"/>
        <v/>
      </c>
    </row>
    <row r="110" spans="1:13" ht="27.4" x14ac:dyDescent="0.35">
      <c r="A110" s="64" t="s">
        <v>151</v>
      </c>
      <c r="B110" s="65" t="s">
        <v>214</v>
      </c>
      <c r="C110" s="61"/>
      <c r="D110" s="62">
        <v>88</v>
      </c>
      <c r="E110" s="66">
        <v>61.6</v>
      </c>
      <c r="F110" s="67">
        <f t="shared" si="4"/>
        <v>0.3</v>
      </c>
      <c r="G110" s="63" t="str">
        <f t="shared" si="5"/>
        <v/>
      </c>
      <c r="M110" s="58">
        <f t="shared" si="3"/>
        <v>0.3</v>
      </c>
    </row>
    <row r="111" spans="1:13" ht="27.4" x14ac:dyDescent="0.35">
      <c r="A111" s="64" t="s">
        <v>153</v>
      </c>
      <c r="B111" s="65" t="s">
        <v>215</v>
      </c>
      <c r="C111" s="61"/>
      <c r="D111" s="62">
        <v>123</v>
      </c>
      <c r="E111" s="66">
        <v>65.900000000000006</v>
      </c>
      <c r="F111" s="67" t="str">
        <f t="shared" si="4"/>
        <v/>
      </c>
      <c r="G111" s="63">
        <f t="shared" si="5"/>
        <v>0.46422764227642277</v>
      </c>
      <c r="M111" s="58">
        <f t="shared" si="3"/>
        <v>0.46422764227642277</v>
      </c>
    </row>
    <row r="112" spans="1:13" ht="27.4" x14ac:dyDescent="0.35">
      <c r="A112" s="64" t="s">
        <v>209</v>
      </c>
      <c r="B112" s="65" t="s">
        <v>2551</v>
      </c>
      <c r="C112" s="61" t="s">
        <v>175</v>
      </c>
      <c r="D112" s="62">
        <v>37</v>
      </c>
      <c r="E112" s="66">
        <v>14.9</v>
      </c>
      <c r="F112" s="67" t="str">
        <f t="shared" si="4"/>
        <v/>
      </c>
      <c r="G112" s="63">
        <f t="shared" si="5"/>
        <v>0.59729729729729741</v>
      </c>
      <c r="M112" s="58">
        <f t="shared" si="3"/>
        <v>0.59729729729729741</v>
      </c>
    </row>
    <row r="113" spans="1:13" ht="19.899999999999999" x14ac:dyDescent="0.35">
      <c r="A113" s="64"/>
      <c r="B113" s="65"/>
      <c r="C113" s="61"/>
      <c r="D113" s="62"/>
      <c r="E113" s="66"/>
      <c r="F113" s="67" t="str">
        <f t="shared" si="4"/>
        <v/>
      </c>
      <c r="G113" s="63" t="str">
        <f t="shared" si="5"/>
        <v/>
      </c>
      <c r="M113" s="58" t="str">
        <f t="shared" si="3"/>
        <v/>
      </c>
    </row>
    <row r="114" spans="1:13" ht="27.4" x14ac:dyDescent="0.35">
      <c r="A114" s="64" t="s">
        <v>188</v>
      </c>
      <c r="B114" s="65" t="s">
        <v>2264</v>
      </c>
      <c r="C114" s="61" t="s">
        <v>157</v>
      </c>
      <c r="D114" s="62">
        <v>71</v>
      </c>
      <c r="E114" s="66">
        <v>49.7</v>
      </c>
      <c r="F114" s="67">
        <f t="shared" si="4"/>
        <v>0.3</v>
      </c>
      <c r="G114" s="63" t="str">
        <f t="shared" si="5"/>
        <v/>
      </c>
      <c r="M114" s="58">
        <f t="shared" si="3"/>
        <v>0.3</v>
      </c>
    </row>
    <row r="115" spans="1:13" ht="27.4" x14ac:dyDescent="0.35">
      <c r="A115" s="64" t="s">
        <v>151</v>
      </c>
      <c r="B115" s="65" t="s">
        <v>2264</v>
      </c>
      <c r="C115" s="61" t="s">
        <v>157</v>
      </c>
      <c r="D115" s="62">
        <v>97</v>
      </c>
      <c r="E115" s="66">
        <v>67.900000000000006</v>
      </c>
      <c r="F115" s="67">
        <f t="shared" si="4"/>
        <v>0.29999999999999993</v>
      </c>
      <c r="G115" s="63" t="str">
        <f t="shared" si="5"/>
        <v/>
      </c>
      <c r="M115" s="58">
        <f t="shared" si="3"/>
        <v>0.29999999999999993</v>
      </c>
    </row>
    <row r="116" spans="1:13" ht="19.899999999999999" x14ac:dyDescent="0.35">
      <c r="A116" s="64"/>
      <c r="C116" s="61"/>
      <c r="D116" s="62"/>
      <c r="E116" s="66"/>
      <c r="F116" s="67" t="str">
        <f t="shared" si="4"/>
        <v/>
      </c>
      <c r="G116" s="63" t="str">
        <f t="shared" si="5"/>
        <v/>
      </c>
      <c r="M116" s="58" t="str">
        <f t="shared" si="3"/>
        <v/>
      </c>
    </row>
    <row r="117" spans="1:13" ht="27.4" x14ac:dyDescent="0.35">
      <c r="A117" s="64" t="s">
        <v>179</v>
      </c>
      <c r="B117" s="156" t="s">
        <v>216</v>
      </c>
      <c r="C117" s="61"/>
      <c r="D117" s="62">
        <v>73</v>
      </c>
      <c r="E117" s="66">
        <v>39.9</v>
      </c>
      <c r="F117" s="67" t="str">
        <f t="shared" si="4"/>
        <v/>
      </c>
      <c r="G117" s="63">
        <f t="shared" si="5"/>
        <v>0.45342465753424654</v>
      </c>
      <c r="M117" s="58">
        <f t="shared" si="3"/>
        <v>0.45342465753424654</v>
      </c>
    </row>
    <row r="118" spans="1:13" ht="27.4" x14ac:dyDescent="0.35">
      <c r="A118" s="64" t="s">
        <v>163</v>
      </c>
      <c r="B118" s="65" t="s">
        <v>216</v>
      </c>
      <c r="C118" s="61"/>
      <c r="D118" s="62">
        <v>95</v>
      </c>
      <c r="E118" s="66">
        <v>43.9</v>
      </c>
      <c r="F118" s="67" t="str">
        <f t="shared" si="4"/>
        <v/>
      </c>
      <c r="G118" s="63">
        <f t="shared" si="5"/>
        <v>0.53789473684210531</v>
      </c>
      <c r="M118" s="58">
        <f t="shared" si="3"/>
        <v>0.53789473684210531</v>
      </c>
    </row>
    <row r="119" spans="1:13" ht="19.899999999999999" x14ac:dyDescent="0.35">
      <c r="A119" s="64"/>
      <c r="C119" s="61"/>
      <c r="D119" s="62"/>
      <c r="E119" s="66"/>
      <c r="F119" s="67" t="str">
        <f t="shared" si="4"/>
        <v/>
      </c>
      <c r="G119" s="63" t="str">
        <f t="shared" si="5"/>
        <v/>
      </c>
      <c r="M119" s="58" t="str">
        <f t="shared" si="3"/>
        <v/>
      </c>
    </row>
    <row r="120" spans="1:13" ht="27.4" x14ac:dyDescent="0.35">
      <c r="A120" s="64" t="s">
        <v>200</v>
      </c>
      <c r="B120" s="65" t="s">
        <v>217</v>
      </c>
      <c r="C120" s="61"/>
      <c r="D120" s="62">
        <v>99</v>
      </c>
      <c r="E120" s="66">
        <v>46.9</v>
      </c>
      <c r="F120" s="67" t="str">
        <f t="shared" si="4"/>
        <v/>
      </c>
      <c r="G120" s="63">
        <f t="shared" si="5"/>
        <v>0.52626262626262632</v>
      </c>
      <c r="M120" s="58">
        <f t="shared" si="3"/>
        <v>0.52626262626262632</v>
      </c>
    </row>
    <row r="121" spans="1:13" ht="19.899999999999999" x14ac:dyDescent="0.35">
      <c r="A121" s="64"/>
      <c r="C121" s="61"/>
      <c r="D121" s="62"/>
      <c r="E121" s="66"/>
      <c r="F121" s="67" t="str">
        <f t="shared" si="4"/>
        <v/>
      </c>
      <c r="G121" s="63" t="str">
        <f t="shared" si="5"/>
        <v/>
      </c>
      <c r="M121" s="58" t="str">
        <f t="shared" ref="M121:M194" si="6">IF(E121="","",(1/D121)*(D121-E121))</f>
        <v/>
      </c>
    </row>
    <row r="122" spans="1:13" ht="27.4" x14ac:dyDescent="0.35">
      <c r="A122" s="64" t="s">
        <v>200</v>
      </c>
      <c r="B122" s="65" t="s">
        <v>218</v>
      </c>
      <c r="C122" s="61"/>
      <c r="D122" s="62">
        <v>106</v>
      </c>
      <c r="E122" s="66">
        <v>55.9</v>
      </c>
      <c r="F122" s="67" t="str">
        <f t="shared" si="4"/>
        <v/>
      </c>
      <c r="G122" s="63">
        <f t="shared" si="5"/>
        <v>0.47264150943396227</v>
      </c>
      <c r="M122" s="58">
        <f t="shared" si="6"/>
        <v>0.47264150943396227</v>
      </c>
    </row>
    <row r="123" spans="1:13" ht="19.899999999999999" x14ac:dyDescent="0.35">
      <c r="A123" s="64"/>
      <c r="C123" s="61"/>
      <c r="D123" s="62"/>
      <c r="E123" s="66"/>
      <c r="F123" s="67" t="str">
        <f t="shared" ref="F123:F196" si="7">IF(M123&lt;0.304,M123,"")</f>
        <v/>
      </c>
      <c r="G123" s="63" t="str">
        <f t="shared" ref="G123:G196" si="8">IF(M123&gt;0.304,M123,"")</f>
        <v/>
      </c>
      <c r="M123" s="58" t="str">
        <f t="shared" si="6"/>
        <v/>
      </c>
    </row>
    <row r="124" spans="1:13" ht="27.4" x14ac:dyDescent="0.35">
      <c r="A124" s="64" t="s">
        <v>200</v>
      </c>
      <c r="B124" s="65" t="s">
        <v>219</v>
      </c>
      <c r="C124" s="61"/>
      <c r="D124" s="62">
        <v>106</v>
      </c>
      <c r="E124" s="66">
        <v>47.9</v>
      </c>
      <c r="F124" s="67" t="str">
        <f t="shared" si="7"/>
        <v/>
      </c>
      <c r="G124" s="63">
        <f t="shared" si="8"/>
        <v>0.54811320754716986</v>
      </c>
      <c r="M124" s="58">
        <f t="shared" si="6"/>
        <v>0.54811320754716986</v>
      </c>
    </row>
    <row r="125" spans="1:13" ht="48.4" x14ac:dyDescent="0.35">
      <c r="A125" s="64"/>
      <c r="B125" s="68" t="s">
        <v>220</v>
      </c>
      <c r="C125" s="61"/>
      <c r="D125" s="62"/>
      <c r="E125" s="66"/>
      <c r="F125" s="67" t="str">
        <f t="shared" si="7"/>
        <v/>
      </c>
      <c r="G125" s="63" t="str">
        <f t="shared" si="8"/>
        <v/>
      </c>
      <c r="M125" s="58" t="str">
        <f t="shared" si="6"/>
        <v/>
      </c>
    </row>
    <row r="126" spans="1:13" ht="19.899999999999999" x14ac:dyDescent="0.35">
      <c r="A126" s="64"/>
      <c r="C126" s="61"/>
      <c r="D126" s="62"/>
      <c r="E126" s="66"/>
      <c r="F126" s="67" t="str">
        <f t="shared" si="7"/>
        <v/>
      </c>
      <c r="G126" s="63" t="str">
        <f t="shared" si="8"/>
        <v/>
      </c>
      <c r="M126" s="58" t="str">
        <f t="shared" si="6"/>
        <v/>
      </c>
    </row>
    <row r="127" spans="1:13" ht="27.4" x14ac:dyDescent="0.35">
      <c r="A127" s="64" t="s">
        <v>221</v>
      </c>
      <c r="B127" s="65" t="s">
        <v>222</v>
      </c>
      <c r="C127" s="61"/>
      <c r="D127" s="62">
        <v>65</v>
      </c>
      <c r="E127" s="66">
        <v>29.9</v>
      </c>
      <c r="F127" s="67" t="str">
        <f t="shared" si="7"/>
        <v/>
      </c>
      <c r="G127" s="63">
        <f t="shared" si="8"/>
        <v>0.54</v>
      </c>
      <c r="M127" s="58">
        <f t="shared" si="6"/>
        <v>0.54</v>
      </c>
    </row>
    <row r="128" spans="1:13" ht="27.4" x14ac:dyDescent="0.35">
      <c r="A128" s="64" t="s">
        <v>151</v>
      </c>
      <c r="B128" s="65" t="s">
        <v>222</v>
      </c>
      <c r="C128" s="61"/>
      <c r="D128" s="62">
        <v>85</v>
      </c>
      <c r="E128" s="66">
        <v>36.9</v>
      </c>
      <c r="F128" s="67" t="str">
        <f t="shared" si="7"/>
        <v/>
      </c>
      <c r="G128" s="63">
        <f t="shared" si="8"/>
        <v>0.5658823529411765</v>
      </c>
      <c r="M128" s="58">
        <f t="shared" si="6"/>
        <v>0.5658823529411765</v>
      </c>
    </row>
    <row r="129" spans="1:13" ht="27.4" x14ac:dyDescent="0.35">
      <c r="A129" s="64" t="s">
        <v>200</v>
      </c>
      <c r="B129" s="65" t="s">
        <v>222</v>
      </c>
      <c r="C129" s="61"/>
      <c r="D129" s="62">
        <v>106</v>
      </c>
      <c r="E129" s="66">
        <v>43.9</v>
      </c>
      <c r="F129" s="67" t="str">
        <f t="shared" si="7"/>
        <v/>
      </c>
      <c r="G129" s="63">
        <f t="shared" si="8"/>
        <v>0.58584905660377362</v>
      </c>
      <c r="M129" s="58">
        <f t="shared" si="6"/>
        <v>0.58584905660377362</v>
      </c>
    </row>
    <row r="130" spans="1:13" ht="64.5" x14ac:dyDescent="0.35">
      <c r="A130" s="64"/>
      <c r="B130" s="68" t="s">
        <v>223</v>
      </c>
      <c r="C130" s="61"/>
      <c r="D130" s="62"/>
      <c r="E130" s="66"/>
      <c r="F130" s="67" t="str">
        <f t="shared" si="7"/>
        <v/>
      </c>
      <c r="G130" s="63" t="str">
        <f t="shared" si="8"/>
        <v/>
      </c>
      <c r="M130" s="58" t="str">
        <f t="shared" si="6"/>
        <v/>
      </c>
    </row>
    <row r="131" spans="1:13" ht="19.899999999999999" x14ac:dyDescent="0.35">
      <c r="A131" s="64"/>
      <c r="C131" s="61"/>
      <c r="D131" s="62"/>
      <c r="E131" s="66"/>
      <c r="F131" s="67" t="str">
        <f t="shared" si="7"/>
        <v/>
      </c>
      <c r="G131" s="63" t="str">
        <f t="shared" si="8"/>
        <v/>
      </c>
      <c r="M131" s="58" t="str">
        <f t="shared" si="6"/>
        <v/>
      </c>
    </row>
    <row r="132" spans="1:13" ht="28.5" x14ac:dyDescent="0.35">
      <c r="A132" s="59" t="s">
        <v>144</v>
      </c>
      <c r="B132" s="60" t="s">
        <v>224</v>
      </c>
      <c r="C132" s="61"/>
      <c r="D132" s="62"/>
      <c r="E132" s="66"/>
      <c r="F132" s="67" t="str">
        <f t="shared" si="7"/>
        <v/>
      </c>
      <c r="G132" s="63" t="str">
        <f t="shared" si="8"/>
        <v/>
      </c>
      <c r="M132" s="58" t="str">
        <f t="shared" si="6"/>
        <v/>
      </c>
    </row>
    <row r="133" spans="1:13" ht="27.4" x14ac:dyDescent="0.35">
      <c r="A133" s="64" t="s">
        <v>151</v>
      </c>
      <c r="B133" s="65" t="s">
        <v>225</v>
      </c>
      <c r="C133" s="61"/>
      <c r="D133" s="62">
        <v>70</v>
      </c>
      <c r="E133" s="66">
        <v>32.9</v>
      </c>
      <c r="F133" s="67" t="str">
        <f t="shared" si="7"/>
        <v/>
      </c>
      <c r="G133" s="63">
        <f t="shared" si="8"/>
        <v>0.53</v>
      </c>
      <c r="M133" s="58">
        <f t="shared" si="6"/>
        <v>0.53</v>
      </c>
    </row>
    <row r="134" spans="1:13" ht="27.4" x14ac:dyDescent="0.35">
      <c r="A134" s="64" t="s">
        <v>226</v>
      </c>
      <c r="B134" s="65" t="s">
        <v>225</v>
      </c>
      <c r="C134" s="61"/>
      <c r="D134" s="62">
        <v>86</v>
      </c>
      <c r="E134" s="66">
        <v>43.9</v>
      </c>
      <c r="F134" s="67"/>
      <c r="G134" s="63">
        <v>0.49</v>
      </c>
      <c r="M134" s="58"/>
    </row>
    <row r="135" spans="1:13" ht="19.899999999999999" x14ac:dyDescent="0.35">
      <c r="A135" s="64"/>
      <c r="C135" s="61"/>
      <c r="D135" s="62"/>
      <c r="E135" s="66"/>
      <c r="F135" s="67" t="str">
        <f t="shared" si="7"/>
        <v/>
      </c>
      <c r="G135" s="63" t="str">
        <f t="shared" si="8"/>
        <v/>
      </c>
      <c r="M135" s="58" t="str">
        <f t="shared" si="6"/>
        <v/>
      </c>
    </row>
    <row r="136" spans="1:13" ht="28.5" x14ac:dyDescent="0.35">
      <c r="A136" s="59" t="s">
        <v>144</v>
      </c>
      <c r="B136" s="60" t="s">
        <v>227</v>
      </c>
      <c r="C136" s="61"/>
      <c r="D136" s="62"/>
      <c r="E136" s="66"/>
      <c r="F136" s="67" t="str">
        <f t="shared" si="7"/>
        <v/>
      </c>
      <c r="G136" s="63" t="str">
        <f t="shared" si="8"/>
        <v/>
      </c>
      <c r="M136" s="58" t="str">
        <f t="shared" si="6"/>
        <v/>
      </c>
    </row>
    <row r="137" spans="1:13" ht="27.4" x14ac:dyDescent="0.35">
      <c r="A137" s="64" t="s">
        <v>188</v>
      </c>
      <c r="B137" s="65" t="s">
        <v>228</v>
      </c>
      <c r="C137" s="61"/>
      <c r="D137" s="62">
        <v>69</v>
      </c>
      <c r="E137" s="66">
        <v>48.3</v>
      </c>
      <c r="F137" s="67">
        <f t="shared" si="7"/>
        <v>0.30000000000000004</v>
      </c>
      <c r="G137" s="63" t="str">
        <f t="shared" si="8"/>
        <v/>
      </c>
      <c r="M137" s="58">
        <f t="shared" si="6"/>
        <v>0.30000000000000004</v>
      </c>
    </row>
    <row r="138" spans="1:13" ht="27.4" x14ac:dyDescent="0.35">
      <c r="A138" s="64" t="s">
        <v>151</v>
      </c>
      <c r="B138" s="65" t="s">
        <v>228</v>
      </c>
      <c r="C138" s="61"/>
      <c r="D138" s="62">
        <v>95</v>
      </c>
      <c r="E138" s="66">
        <v>66.5</v>
      </c>
      <c r="F138" s="67">
        <f t="shared" si="7"/>
        <v>0.3</v>
      </c>
      <c r="G138" s="63" t="str">
        <f t="shared" si="8"/>
        <v/>
      </c>
      <c r="M138" s="58">
        <f t="shared" si="6"/>
        <v>0.3</v>
      </c>
    </row>
    <row r="139" spans="1:13" ht="27.4" x14ac:dyDescent="0.35">
      <c r="A139" s="64" t="s">
        <v>200</v>
      </c>
      <c r="B139" s="65" t="s">
        <v>228</v>
      </c>
      <c r="C139" s="61"/>
      <c r="D139" s="62">
        <v>117</v>
      </c>
      <c r="E139" s="66">
        <v>81.900000000000006</v>
      </c>
      <c r="F139" s="67">
        <f t="shared" si="7"/>
        <v>0.3</v>
      </c>
      <c r="G139" s="63" t="str">
        <f t="shared" si="8"/>
        <v/>
      </c>
      <c r="M139" s="58">
        <f t="shared" si="6"/>
        <v>0.3</v>
      </c>
    </row>
    <row r="140" spans="1:13" ht="27.4" x14ac:dyDescent="0.35">
      <c r="A140" s="64" t="s">
        <v>177</v>
      </c>
      <c r="B140" s="65" t="s">
        <v>2710</v>
      </c>
      <c r="C140" s="61"/>
      <c r="D140" s="62">
        <v>44</v>
      </c>
      <c r="E140" s="66">
        <v>30.8</v>
      </c>
      <c r="F140" s="67">
        <f t="shared" si="7"/>
        <v>0.3</v>
      </c>
      <c r="G140" s="63" t="str">
        <f t="shared" si="8"/>
        <v/>
      </c>
      <c r="M140" s="58">
        <f t="shared" si="6"/>
        <v>0.3</v>
      </c>
    </row>
    <row r="141" spans="1:13" ht="27.4" x14ac:dyDescent="0.35">
      <c r="A141" s="64" t="s">
        <v>177</v>
      </c>
      <c r="B141" s="65" t="s">
        <v>2711</v>
      </c>
      <c r="C141" s="61"/>
      <c r="D141" s="62">
        <v>42</v>
      </c>
      <c r="E141" s="66">
        <v>29.4</v>
      </c>
      <c r="F141" s="67">
        <f t="shared" si="7"/>
        <v>0.30000000000000004</v>
      </c>
      <c r="G141" s="63" t="str">
        <f t="shared" si="8"/>
        <v/>
      </c>
      <c r="M141" s="58">
        <f t="shared" si="6"/>
        <v>0.30000000000000004</v>
      </c>
    </row>
    <row r="142" spans="1:13" ht="19.899999999999999" x14ac:dyDescent="0.35">
      <c r="A142" s="64"/>
      <c r="C142" s="61"/>
      <c r="D142" s="62"/>
      <c r="E142" s="66"/>
      <c r="F142" s="67" t="str">
        <f t="shared" si="7"/>
        <v/>
      </c>
      <c r="G142" s="63" t="str">
        <f t="shared" si="8"/>
        <v/>
      </c>
      <c r="M142" s="58" t="str">
        <f t="shared" si="6"/>
        <v/>
      </c>
    </row>
    <row r="143" spans="1:13" ht="27.4" x14ac:dyDescent="0.35">
      <c r="A143" s="64" t="s">
        <v>188</v>
      </c>
      <c r="B143" s="156" t="s">
        <v>2712</v>
      </c>
      <c r="C143" s="61"/>
      <c r="D143" s="62">
        <v>69</v>
      </c>
      <c r="E143" s="66">
        <v>48.3</v>
      </c>
      <c r="F143" s="67">
        <v>0.3</v>
      </c>
      <c r="G143" s="63"/>
      <c r="M143" s="58"/>
    </row>
    <row r="144" spans="1:13" ht="27.4" x14ac:dyDescent="0.35">
      <c r="A144" s="64" t="s">
        <v>151</v>
      </c>
      <c r="B144" s="156" t="s">
        <v>2712</v>
      </c>
      <c r="C144" s="61"/>
      <c r="D144" s="62">
        <v>96</v>
      </c>
      <c r="E144" s="66">
        <v>67.2</v>
      </c>
      <c r="F144" s="67">
        <v>0.3</v>
      </c>
      <c r="G144" s="63"/>
      <c r="M144" s="58"/>
    </row>
    <row r="145" spans="1:13" ht="27.4" x14ac:dyDescent="0.35">
      <c r="A145" s="64" t="s">
        <v>200</v>
      </c>
      <c r="B145" s="156" t="s">
        <v>2712</v>
      </c>
      <c r="C145" s="61"/>
      <c r="D145" s="62">
        <v>117</v>
      </c>
      <c r="E145" s="66">
        <v>81.900000000000006</v>
      </c>
      <c r="F145" s="67">
        <v>0.3</v>
      </c>
      <c r="G145" s="63"/>
      <c r="M145" s="58"/>
    </row>
    <row r="146" spans="1:13" ht="27.4" x14ac:dyDescent="0.35">
      <c r="A146" s="64" t="s">
        <v>177</v>
      </c>
      <c r="B146" s="156" t="s">
        <v>2713</v>
      </c>
      <c r="C146" s="61"/>
      <c r="D146" s="62">
        <v>44</v>
      </c>
      <c r="E146" s="66">
        <v>30.8</v>
      </c>
      <c r="F146" s="67">
        <v>0.3</v>
      </c>
      <c r="G146" s="63"/>
      <c r="M146" s="58"/>
    </row>
    <row r="147" spans="1:13" ht="19.5" x14ac:dyDescent="0.35">
      <c r="A147" s="64"/>
      <c r="C147" s="61"/>
      <c r="D147" s="62"/>
      <c r="E147" s="66"/>
      <c r="F147" s="67"/>
      <c r="G147" s="63"/>
      <c r="M147" s="58"/>
    </row>
    <row r="148" spans="1:13" ht="19.5" x14ac:dyDescent="0.35">
      <c r="A148" s="64"/>
      <c r="C148" s="61"/>
      <c r="D148" s="62"/>
      <c r="E148" s="66"/>
      <c r="F148" s="67"/>
      <c r="G148" s="63"/>
      <c r="M148" s="58"/>
    </row>
    <row r="149" spans="1:13" ht="27.4" x14ac:dyDescent="0.35">
      <c r="A149" s="64" t="s">
        <v>151</v>
      </c>
      <c r="B149" s="65" t="s">
        <v>229</v>
      </c>
      <c r="C149" s="61" t="s">
        <v>157</v>
      </c>
      <c r="D149" s="62">
        <v>109</v>
      </c>
      <c r="E149" s="66">
        <v>65.900000000000006</v>
      </c>
      <c r="F149" s="67" t="str">
        <f t="shared" si="7"/>
        <v/>
      </c>
      <c r="G149" s="63">
        <f t="shared" si="8"/>
        <v>0.39541284403669724</v>
      </c>
      <c r="M149" s="58">
        <f t="shared" si="6"/>
        <v>0.39541284403669724</v>
      </c>
    </row>
    <row r="150" spans="1:13" ht="19.899999999999999" x14ac:dyDescent="0.35">
      <c r="A150" s="64"/>
      <c r="C150" s="61"/>
      <c r="D150" s="62"/>
      <c r="E150" s="66"/>
      <c r="F150" s="67" t="str">
        <f t="shared" si="7"/>
        <v/>
      </c>
      <c r="G150" s="63" t="str">
        <f t="shared" si="8"/>
        <v/>
      </c>
      <c r="M150" s="58" t="str">
        <f t="shared" si="6"/>
        <v/>
      </c>
    </row>
    <row r="151" spans="1:13" ht="27.4" x14ac:dyDescent="0.35">
      <c r="A151" s="64" t="s">
        <v>188</v>
      </c>
      <c r="B151" s="65" t="s">
        <v>230</v>
      </c>
      <c r="C151" s="61"/>
      <c r="D151" s="62">
        <v>73</v>
      </c>
      <c r="E151" s="66">
        <v>51.1</v>
      </c>
      <c r="F151" s="67">
        <f t="shared" si="7"/>
        <v>0.3</v>
      </c>
      <c r="G151" s="63" t="str">
        <f t="shared" si="8"/>
        <v/>
      </c>
      <c r="M151" s="58">
        <f t="shared" si="6"/>
        <v>0.3</v>
      </c>
    </row>
    <row r="152" spans="1:13" ht="27.4" x14ac:dyDescent="0.35">
      <c r="A152" s="64" t="s">
        <v>151</v>
      </c>
      <c r="B152" s="65" t="s">
        <v>230</v>
      </c>
      <c r="C152" s="61"/>
      <c r="D152" s="62">
        <v>103</v>
      </c>
      <c r="E152" s="66">
        <v>72.099999999999994</v>
      </c>
      <c r="F152" s="67">
        <f t="shared" si="7"/>
        <v>0.30000000000000004</v>
      </c>
      <c r="G152" s="63" t="str">
        <f t="shared" si="8"/>
        <v/>
      </c>
      <c r="M152" s="58">
        <f t="shared" si="6"/>
        <v>0.30000000000000004</v>
      </c>
    </row>
    <row r="153" spans="1:13" ht="27.4" x14ac:dyDescent="0.35">
      <c r="A153" s="64" t="s">
        <v>200</v>
      </c>
      <c r="B153" s="65" t="s">
        <v>230</v>
      </c>
      <c r="C153" s="61"/>
      <c r="D153" s="62">
        <v>123</v>
      </c>
      <c r="E153" s="66">
        <v>86.1</v>
      </c>
      <c r="F153" s="67">
        <f t="shared" si="7"/>
        <v>0.3000000000000001</v>
      </c>
      <c r="G153" s="63" t="str">
        <f t="shared" si="8"/>
        <v/>
      </c>
      <c r="M153" s="58">
        <f t="shared" si="6"/>
        <v>0.3000000000000001</v>
      </c>
    </row>
    <row r="154" spans="1:13" ht="19.899999999999999" x14ac:dyDescent="0.35">
      <c r="A154" s="64"/>
      <c r="C154" s="61"/>
      <c r="D154" s="62"/>
      <c r="E154" s="66"/>
      <c r="F154" s="67" t="str">
        <f t="shared" si="7"/>
        <v/>
      </c>
      <c r="G154" s="63" t="str">
        <f t="shared" si="8"/>
        <v/>
      </c>
      <c r="M154" s="58" t="str">
        <f t="shared" si="6"/>
        <v/>
      </c>
    </row>
    <row r="155" spans="1:13" ht="27.4" x14ac:dyDescent="0.35">
      <c r="A155" s="64" t="s">
        <v>151</v>
      </c>
      <c r="B155" s="65" t="s">
        <v>231</v>
      </c>
      <c r="C155" s="61"/>
      <c r="D155" s="62">
        <v>95</v>
      </c>
      <c r="E155" s="66">
        <v>66.5</v>
      </c>
      <c r="F155" s="67">
        <f t="shared" si="7"/>
        <v>0.3</v>
      </c>
      <c r="G155" s="63" t="str">
        <f t="shared" si="8"/>
        <v/>
      </c>
      <c r="M155" s="58">
        <f t="shared" si="6"/>
        <v>0.3</v>
      </c>
    </row>
    <row r="156" spans="1:13" ht="27.4" x14ac:dyDescent="0.35">
      <c r="A156" s="64" t="s">
        <v>200</v>
      </c>
      <c r="B156" s="65" t="s">
        <v>231</v>
      </c>
      <c r="C156" s="61"/>
      <c r="D156" s="62">
        <v>117</v>
      </c>
      <c r="E156" s="66">
        <v>81.900000000000006</v>
      </c>
      <c r="F156" s="67">
        <f t="shared" si="7"/>
        <v>0.3</v>
      </c>
      <c r="G156" s="63" t="str">
        <f t="shared" si="8"/>
        <v/>
      </c>
      <c r="M156" s="58">
        <f t="shared" si="6"/>
        <v>0.3</v>
      </c>
    </row>
    <row r="157" spans="1:13" ht="19.899999999999999" x14ac:dyDescent="0.35">
      <c r="A157" s="64"/>
      <c r="C157" s="61"/>
      <c r="D157" s="62"/>
      <c r="E157" s="66"/>
      <c r="F157" s="67" t="str">
        <f t="shared" si="7"/>
        <v/>
      </c>
      <c r="G157" s="63" t="str">
        <f t="shared" si="8"/>
        <v/>
      </c>
      <c r="M157" s="58" t="str">
        <f t="shared" si="6"/>
        <v/>
      </c>
    </row>
    <row r="158" spans="1:13" ht="27.4" x14ac:dyDescent="0.35">
      <c r="A158" s="64" t="s">
        <v>151</v>
      </c>
      <c r="B158" s="65" t="s">
        <v>233</v>
      </c>
      <c r="C158" s="61"/>
      <c r="D158" s="62">
        <v>98</v>
      </c>
      <c r="E158" s="66">
        <v>68.599999999999994</v>
      </c>
      <c r="F158" s="67">
        <f t="shared" si="7"/>
        <v>0.30000000000000004</v>
      </c>
      <c r="G158" s="63" t="str">
        <f t="shared" si="8"/>
        <v/>
      </c>
      <c r="M158" s="58">
        <f t="shared" si="6"/>
        <v>0.30000000000000004</v>
      </c>
    </row>
    <row r="159" spans="1:13" ht="19.899999999999999" x14ac:dyDescent="0.35">
      <c r="A159" s="64"/>
      <c r="B159" s="65"/>
      <c r="C159" s="61"/>
      <c r="D159" s="62"/>
      <c r="E159" s="66"/>
      <c r="F159" s="67" t="str">
        <f t="shared" si="7"/>
        <v/>
      </c>
      <c r="G159" s="63" t="str">
        <f t="shared" si="8"/>
        <v/>
      </c>
      <c r="M159" s="58" t="str">
        <f t="shared" si="6"/>
        <v/>
      </c>
    </row>
    <row r="160" spans="1:13" ht="27.4" x14ac:dyDescent="0.35">
      <c r="A160" s="64" t="s">
        <v>188</v>
      </c>
      <c r="B160" s="65" t="s">
        <v>2387</v>
      </c>
      <c r="C160" s="61"/>
      <c r="D160" s="62">
        <v>71</v>
      </c>
      <c r="E160" s="66">
        <v>49.7</v>
      </c>
      <c r="F160" s="67">
        <v>0.3</v>
      </c>
      <c r="G160" s="63"/>
      <c r="M160" s="58"/>
    </row>
    <row r="161" spans="1:13" ht="27.4" x14ac:dyDescent="0.35">
      <c r="A161" s="64" t="s">
        <v>151</v>
      </c>
      <c r="B161" s="65" t="s">
        <v>2387</v>
      </c>
      <c r="C161" s="61"/>
      <c r="D161" s="62">
        <v>98</v>
      </c>
      <c r="E161" s="66">
        <v>68.599999999999994</v>
      </c>
      <c r="F161" s="67">
        <f t="shared" si="7"/>
        <v>0.30000000000000004</v>
      </c>
      <c r="G161" s="63" t="str">
        <f t="shared" si="8"/>
        <v/>
      </c>
      <c r="M161" s="58">
        <f t="shared" si="6"/>
        <v>0.30000000000000004</v>
      </c>
    </row>
    <row r="162" spans="1:13" ht="19.899999999999999" x14ac:dyDescent="0.35">
      <c r="A162" s="64"/>
      <c r="C162" s="61"/>
      <c r="D162" s="62"/>
      <c r="E162" s="66"/>
      <c r="F162" s="67" t="str">
        <f t="shared" si="7"/>
        <v/>
      </c>
      <c r="G162" s="63" t="str">
        <f t="shared" si="8"/>
        <v/>
      </c>
      <c r="M162" s="58" t="str">
        <f t="shared" si="6"/>
        <v/>
      </c>
    </row>
    <row r="163" spans="1:13" ht="27.4" x14ac:dyDescent="0.35">
      <c r="A163" s="64" t="s">
        <v>234</v>
      </c>
      <c r="B163" s="65" t="s">
        <v>235</v>
      </c>
      <c r="C163" s="61"/>
      <c r="D163" s="62">
        <v>75</v>
      </c>
      <c r="E163" s="66">
        <v>45.9</v>
      </c>
      <c r="F163" s="67" t="str">
        <f t="shared" si="7"/>
        <v/>
      </c>
      <c r="G163" s="63">
        <f t="shared" si="8"/>
        <v>0.38800000000000007</v>
      </c>
      <c r="M163" s="58">
        <f t="shared" si="6"/>
        <v>0.38800000000000007</v>
      </c>
    </row>
    <row r="164" spans="1:13" ht="27.4" x14ac:dyDescent="0.35">
      <c r="A164" s="64" t="s">
        <v>236</v>
      </c>
      <c r="B164" s="65" t="s">
        <v>235</v>
      </c>
      <c r="C164" s="61"/>
      <c r="D164" s="62">
        <v>98</v>
      </c>
      <c r="E164" s="66">
        <v>57.9</v>
      </c>
      <c r="F164" s="67" t="str">
        <f t="shared" si="7"/>
        <v/>
      </c>
      <c r="G164" s="63">
        <f t="shared" si="8"/>
        <v>0.40918367346938772</v>
      </c>
      <c r="M164" s="58">
        <f t="shared" si="6"/>
        <v>0.40918367346938772</v>
      </c>
    </row>
    <row r="165" spans="1:13" ht="19.899999999999999" x14ac:dyDescent="0.35">
      <c r="A165" s="64"/>
      <c r="C165" s="61"/>
      <c r="D165" s="62"/>
      <c r="E165" s="66"/>
      <c r="F165" s="67" t="str">
        <f t="shared" si="7"/>
        <v/>
      </c>
      <c r="G165" s="63" t="str">
        <f t="shared" si="8"/>
        <v/>
      </c>
      <c r="M165" s="58" t="str">
        <f t="shared" si="6"/>
        <v/>
      </c>
    </row>
    <row r="166" spans="1:13" ht="28.5" x14ac:dyDescent="0.35">
      <c r="A166" s="59" t="s">
        <v>144</v>
      </c>
      <c r="B166" s="60" t="s">
        <v>237</v>
      </c>
      <c r="C166" s="61"/>
      <c r="D166" s="62"/>
      <c r="E166" s="66"/>
      <c r="F166" s="67" t="str">
        <f t="shared" si="7"/>
        <v/>
      </c>
      <c r="G166" s="63" t="str">
        <f t="shared" si="8"/>
        <v/>
      </c>
      <c r="M166" s="58" t="str">
        <f t="shared" si="6"/>
        <v/>
      </c>
    </row>
    <row r="167" spans="1:13" ht="27.4" x14ac:dyDescent="0.35">
      <c r="A167" s="64" t="s">
        <v>153</v>
      </c>
      <c r="B167" s="65" t="s">
        <v>238</v>
      </c>
      <c r="C167" s="61"/>
      <c r="D167" s="62">
        <v>104</v>
      </c>
      <c r="E167" s="66">
        <v>49.9</v>
      </c>
      <c r="F167" s="67" t="str">
        <f t="shared" si="7"/>
        <v/>
      </c>
      <c r="G167" s="63">
        <f t="shared" si="8"/>
        <v>0.52019230769230773</v>
      </c>
      <c r="M167" s="58">
        <f t="shared" si="6"/>
        <v>0.52019230769230773</v>
      </c>
    </row>
    <row r="168" spans="1:13" ht="19.899999999999999" x14ac:dyDescent="0.35">
      <c r="A168" s="64"/>
      <c r="B168" s="65"/>
      <c r="C168" s="61"/>
      <c r="D168" s="62"/>
      <c r="E168" s="66"/>
      <c r="F168" s="67" t="str">
        <f t="shared" si="7"/>
        <v/>
      </c>
      <c r="G168" s="63" t="str">
        <f t="shared" si="8"/>
        <v/>
      </c>
      <c r="M168" s="58" t="str">
        <f t="shared" si="6"/>
        <v/>
      </c>
    </row>
    <row r="169" spans="1:13" ht="27.4" x14ac:dyDescent="0.35">
      <c r="A169" s="64" t="s">
        <v>151</v>
      </c>
      <c r="B169" s="65" t="s">
        <v>239</v>
      </c>
      <c r="C169" s="61"/>
      <c r="D169" s="62">
        <v>67</v>
      </c>
      <c r="E169" s="66">
        <v>27.9</v>
      </c>
      <c r="F169" s="67" t="str">
        <f t="shared" si="7"/>
        <v/>
      </c>
      <c r="G169" s="63">
        <f t="shared" si="8"/>
        <v>0.58358208955223878</v>
      </c>
      <c r="M169" s="58">
        <f t="shared" si="6"/>
        <v>0.58358208955223878</v>
      </c>
    </row>
    <row r="170" spans="1:13" ht="27.4" x14ac:dyDescent="0.35">
      <c r="A170" s="64" t="s">
        <v>153</v>
      </c>
      <c r="B170" s="65" t="s">
        <v>239</v>
      </c>
      <c r="C170" s="61"/>
      <c r="D170" s="62">
        <v>98</v>
      </c>
      <c r="E170" s="66">
        <v>39.9</v>
      </c>
      <c r="F170" s="67" t="str">
        <f t="shared" si="7"/>
        <v/>
      </c>
      <c r="G170" s="63">
        <f t="shared" si="8"/>
        <v>0.59285714285714286</v>
      </c>
      <c r="M170" s="58">
        <f t="shared" si="6"/>
        <v>0.59285714285714286</v>
      </c>
    </row>
    <row r="171" spans="1:13" ht="19.899999999999999" x14ac:dyDescent="0.35">
      <c r="A171" s="64"/>
      <c r="B171" s="65"/>
      <c r="C171" s="61"/>
      <c r="D171" s="62"/>
      <c r="E171" s="66"/>
      <c r="F171" s="67" t="str">
        <f t="shared" si="7"/>
        <v/>
      </c>
      <c r="G171" s="63" t="str">
        <f t="shared" si="8"/>
        <v/>
      </c>
      <c r="M171" s="58" t="str">
        <f t="shared" si="6"/>
        <v/>
      </c>
    </row>
    <row r="172" spans="1:13" ht="28.5" x14ac:dyDescent="0.35">
      <c r="A172" s="59" t="s">
        <v>144</v>
      </c>
      <c r="B172" s="60" t="s">
        <v>2389</v>
      </c>
      <c r="C172" s="61"/>
      <c r="D172" s="62"/>
      <c r="E172" s="66"/>
      <c r="F172" s="67" t="str">
        <f t="shared" si="7"/>
        <v/>
      </c>
      <c r="G172" s="63" t="str">
        <f t="shared" si="8"/>
        <v/>
      </c>
      <c r="M172" s="58" t="str">
        <f t="shared" si="6"/>
        <v/>
      </c>
    </row>
    <row r="173" spans="1:13" ht="27.4" x14ac:dyDescent="0.35">
      <c r="A173" s="64" t="s">
        <v>500</v>
      </c>
      <c r="B173" s="65" t="s">
        <v>2390</v>
      </c>
      <c r="C173" s="61"/>
      <c r="D173" s="62">
        <v>199</v>
      </c>
      <c r="E173" s="66">
        <v>139.30000000000001</v>
      </c>
      <c r="F173" s="67">
        <f t="shared" si="7"/>
        <v>0.29999999999999993</v>
      </c>
      <c r="G173" s="63" t="str">
        <f t="shared" si="8"/>
        <v/>
      </c>
      <c r="M173" s="58">
        <f t="shared" si="6"/>
        <v>0.29999999999999993</v>
      </c>
    </row>
    <row r="174" spans="1:13" ht="64.5" x14ac:dyDescent="0.35">
      <c r="A174" s="64"/>
      <c r="B174" s="68" t="s">
        <v>2391</v>
      </c>
      <c r="C174" s="61"/>
      <c r="D174" s="62"/>
      <c r="E174" s="66"/>
      <c r="F174" s="67" t="str">
        <f t="shared" si="7"/>
        <v/>
      </c>
      <c r="G174" s="63" t="str">
        <f t="shared" si="8"/>
        <v/>
      </c>
      <c r="M174" s="58" t="str">
        <f t="shared" si="6"/>
        <v/>
      </c>
    </row>
    <row r="175" spans="1:13" ht="27.4" x14ac:dyDescent="0.35">
      <c r="A175" s="64" t="s">
        <v>500</v>
      </c>
      <c r="B175" s="65" t="s">
        <v>2392</v>
      </c>
      <c r="C175" s="61"/>
      <c r="D175" s="62">
        <v>199</v>
      </c>
      <c r="E175" s="66">
        <v>139.30000000000001</v>
      </c>
      <c r="F175" s="67">
        <f t="shared" si="7"/>
        <v>0.29999999999999993</v>
      </c>
      <c r="G175" s="63" t="str">
        <f t="shared" si="8"/>
        <v/>
      </c>
      <c r="M175" s="58">
        <f t="shared" si="6"/>
        <v>0.29999999999999993</v>
      </c>
    </row>
    <row r="176" spans="1:13" ht="48.4" x14ac:dyDescent="0.35">
      <c r="A176" s="64"/>
      <c r="B176" s="68" t="s">
        <v>2393</v>
      </c>
      <c r="C176" s="61"/>
      <c r="D176" s="62"/>
      <c r="E176" s="66"/>
      <c r="F176" s="67" t="str">
        <f t="shared" si="7"/>
        <v/>
      </c>
      <c r="G176" s="63" t="str">
        <f t="shared" si="8"/>
        <v/>
      </c>
      <c r="M176" s="58" t="str">
        <f t="shared" si="6"/>
        <v/>
      </c>
    </row>
    <row r="177" spans="1:13" ht="27.4" x14ac:dyDescent="0.35">
      <c r="A177" s="64" t="s">
        <v>500</v>
      </c>
      <c r="B177" s="65" t="s">
        <v>2394</v>
      </c>
      <c r="C177" s="61"/>
      <c r="D177" s="62">
        <v>199</v>
      </c>
      <c r="E177" s="66">
        <v>139.30000000000001</v>
      </c>
      <c r="F177" s="67">
        <f t="shared" si="7"/>
        <v>0.29999999999999993</v>
      </c>
      <c r="G177" s="63" t="str">
        <f t="shared" si="8"/>
        <v/>
      </c>
      <c r="M177" s="58">
        <f t="shared" si="6"/>
        <v>0.29999999999999993</v>
      </c>
    </row>
    <row r="178" spans="1:13" ht="32.25" x14ac:dyDescent="0.35">
      <c r="A178" s="64"/>
      <c r="B178" s="68" t="s">
        <v>2395</v>
      </c>
      <c r="C178" s="61"/>
      <c r="D178" s="62"/>
      <c r="E178" s="66"/>
      <c r="F178" s="67" t="str">
        <f t="shared" si="7"/>
        <v/>
      </c>
      <c r="G178" s="63" t="str">
        <f t="shared" si="8"/>
        <v/>
      </c>
      <c r="M178" s="58" t="str">
        <f t="shared" si="6"/>
        <v/>
      </c>
    </row>
    <row r="179" spans="1:13" ht="27.4" x14ac:dyDescent="0.35">
      <c r="A179" s="64" t="s">
        <v>500</v>
      </c>
      <c r="B179" s="65" t="s">
        <v>2396</v>
      </c>
      <c r="C179" s="61"/>
      <c r="D179" s="62">
        <v>199</v>
      </c>
      <c r="E179" s="66">
        <v>139.30000000000001</v>
      </c>
      <c r="F179" s="67">
        <f t="shared" si="7"/>
        <v>0.29999999999999993</v>
      </c>
      <c r="G179" s="63" t="str">
        <f t="shared" si="8"/>
        <v/>
      </c>
      <c r="M179" s="58">
        <f t="shared" si="6"/>
        <v>0.29999999999999993</v>
      </c>
    </row>
    <row r="180" spans="1:13" ht="48.4" x14ac:dyDescent="0.35">
      <c r="A180" s="64"/>
      <c r="B180" s="68" t="s">
        <v>2397</v>
      </c>
      <c r="C180" s="61"/>
      <c r="D180" s="62"/>
      <c r="E180" s="66"/>
      <c r="F180" s="67" t="str">
        <f t="shared" si="7"/>
        <v/>
      </c>
      <c r="G180" s="63" t="str">
        <f t="shared" si="8"/>
        <v/>
      </c>
      <c r="M180" s="58" t="str">
        <f t="shared" si="6"/>
        <v/>
      </c>
    </row>
    <row r="181" spans="1:13" ht="27.4" x14ac:dyDescent="0.35">
      <c r="A181" s="64" t="s">
        <v>500</v>
      </c>
      <c r="B181" s="65" t="s">
        <v>2398</v>
      </c>
      <c r="C181" s="61"/>
      <c r="D181" s="62">
        <v>199</v>
      </c>
      <c r="E181" s="66">
        <v>139.30000000000001</v>
      </c>
      <c r="F181" s="67">
        <f t="shared" si="7"/>
        <v>0.29999999999999993</v>
      </c>
      <c r="G181" s="63" t="str">
        <f t="shared" si="8"/>
        <v/>
      </c>
      <c r="M181" s="58">
        <f t="shared" si="6"/>
        <v>0.29999999999999993</v>
      </c>
    </row>
    <row r="182" spans="1:13" ht="64.5" x14ac:dyDescent="0.35">
      <c r="A182" s="64"/>
      <c r="B182" s="68" t="s">
        <v>2399</v>
      </c>
      <c r="C182" s="61"/>
      <c r="D182" s="62"/>
      <c r="E182" s="66"/>
      <c r="F182" s="67" t="str">
        <f t="shared" si="7"/>
        <v/>
      </c>
      <c r="G182" s="63" t="str">
        <f t="shared" si="8"/>
        <v/>
      </c>
      <c r="M182" s="58" t="str">
        <f t="shared" si="6"/>
        <v/>
      </c>
    </row>
    <row r="183" spans="1:13" ht="27.4" x14ac:dyDescent="0.35">
      <c r="A183" s="64" t="s">
        <v>500</v>
      </c>
      <c r="B183" s="65" t="s">
        <v>2400</v>
      </c>
      <c r="C183" s="61"/>
      <c r="D183" s="62">
        <v>199</v>
      </c>
      <c r="E183" s="66">
        <v>139.30000000000001</v>
      </c>
      <c r="F183" s="67">
        <f t="shared" si="7"/>
        <v>0.29999999999999993</v>
      </c>
      <c r="G183" s="63" t="str">
        <f t="shared" si="8"/>
        <v/>
      </c>
      <c r="M183" s="58">
        <f t="shared" si="6"/>
        <v>0.29999999999999993</v>
      </c>
    </row>
    <row r="184" spans="1:13" ht="64.5" x14ac:dyDescent="0.35">
      <c r="A184" s="64"/>
      <c r="B184" s="68" t="s">
        <v>2401</v>
      </c>
      <c r="C184" s="61"/>
      <c r="D184" s="62"/>
      <c r="E184" s="66"/>
      <c r="F184" s="67" t="str">
        <f t="shared" si="7"/>
        <v/>
      </c>
      <c r="G184" s="63" t="str">
        <f t="shared" si="8"/>
        <v/>
      </c>
      <c r="M184" s="58" t="str">
        <f t="shared" si="6"/>
        <v/>
      </c>
    </row>
    <row r="185" spans="1:13" ht="27.4" x14ac:dyDescent="0.35">
      <c r="A185" s="64" t="s">
        <v>2402</v>
      </c>
      <c r="B185" s="65" t="s">
        <v>2403</v>
      </c>
      <c r="C185" s="61" t="s">
        <v>157</v>
      </c>
      <c r="D185" s="62">
        <v>199</v>
      </c>
      <c r="E185" s="66">
        <v>139.30000000000001</v>
      </c>
      <c r="F185" s="67">
        <f t="shared" si="7"/>
        <v>0.29999999999999993</v>
      </c>
      <c r="G185" s="63" t="str">
        <f t="shared" si="8"/>
        <v/>
      </c>
      <c r="M185" s="58">
        <f t="shared" si="6"/>
        <v>0.29999999999999993</v>
      </c>
    </row>
    <row r="186" spans="1:13" ht="80.650000000000006" x14ac:dyDescent="0.35">
      <c r="A186" s="64"/>
      <c r="B186" s="68" t="s">
        <v>2404</v>
      </c>
      <c r="C186" s="61"/>
      <c r="D186" s="62"/>
      <c r="E186" s="66"/>
      <c r="F186" s="67" t="str">
        <f t="shared" si="7"/>
        <v/>
      </c>
      <c r="G186" s="63" t="str">
        <f t="shared" si="8"/>
        <v/>
      </c>
      <c r="M186" s="58" t="str">
        <f t="shared" si="6"/>
        <v/>
      </c>
    </row>
    <row r="187" spans="1:13" ht="19.899999999999999" x14ac:dyDescent="0.35">
      <c r="A187" s="64"/>
      <c r="B187" s="65"/>
      <c r="C187" s="61"/>
      <c r="D187" s="62"/>
      <c r="E187" s="66"/>
      <c r="F187" s="67" t="str">
        <f t="shared" si="7"/>
        <v/>
      </c>
      <c r="G187" s="63" t="str">
        <f t="shared" si="8"/>
        <v/>
      </c>
      <c r="M187" s="58" t="str">
        <f t="shared" si="6"/>
        <v/>
      </c>
    </row>
    <row r="188" spans="1:13" ht="28.5" x14ac:dyDescent="0.35">
      <c r="A188" s="59" t="s">
        <v>144</v>
      </c>
      <c r="B188" s="60" t="s">
        <v>240</v>
      </c>
      <c r="C188" s="61"/>
      <c r="D188" s="62"/>
      <c r="E188" s="66"/>
      <c r="F188" s="67" t="str">
        <f t="shared" si="7"/>
        <v/>
      </c>
      <c r="G188" s="63" t="str">
        <f t="shared" si="8"/>
        <v/>
      </c>
      <c r="M188" s="58" t="str">
        <f t="shared" si="6"/>
        <v/>
      </c>
    </row>
    <row r="189" spans="1:13" ht="27.4" x14ac:dyDescent="0.35">
      <c r="A189" s="64" t="s">
        <v>188</v>
      </c>
      <c r="B189" s="65" t="s">
        <v>2370</v>
      </c>
      <c r="C189" s="70" t="s">
        <v>157</v>
      </c>
      <c r="D189" s="62">
        <v>66</v>
      </c>
      <c r="E189" s="66">
        <v>46.2</v>
      </c>
      <c r="F189" s="67">
        <f t="shared" si="7"/>
        <v>0.3</v>
      </c>
      <c r="G189" s="63" t="str">
        <f t="shared" si="8"/>
        <v/>
      </c>
      <c r="M189" s="58">
        <f t="shared" si="6"/>
        <v>0.3</v>
      </c>
    </row>
    <row r="190" spans="1:13" ht="27.4" x14ac:dyDescent="0.35">
      <c r="A190" s="64" t="s">
        <v>151</v>
      </c>
      <c r="B190" s="65" t="s">
        <v>2370</v>
      </c>
      <c r="C190" s="70" t="s">
        <v>157</v>
      </c>
      <c r="D190" s="62">
        <v>96</v>
      </c>
      <c r="E190" s="66">
        <v>67.2</v>
      </c>
      <c r="F190" s="67">
        <f t="shared" si="7"/>
        <v>0.29999999999999993</v>
      </c>
      <c r="G190" s="63" t="str">
        <f t="shared" si="8"/>
        <v/>
      </c>
      <c r="M190" s="58">
        <f t="shared" si="6"/>
        <v>0.29999999999999993</v>
      </c>
    </row>
    <row r="191" spans="1:13" ht="27.4" x14ac:dyDescent="0.35">
      <c r="A191" s="64" t="s">
        <v>153</v>
      </c>
      <c r="B191" s="65" t="s">
        <v>2370</v>
      </c>
      <c r="C191" s="70" t="s">
        <v>157</v>
      </c>
      <c r="D191" s="62">
        <v>134</v>
      </c>
      <c r="E191" s="66">
        <v>93.8</v>
      </c>
      <c r="F191" s="67">
        <f t="shared" si="7"/>
        <v>0.3</v>
      </c>
      <c r="G191" s="63" t="str">
        <f t="shared" si="8"/>
        <v/>
      </c>
      <c r="M191" s="58">
        <f t="shared" si="6"/>
        <v>0.3</v>
      </c>
    </row>
    <row r="192" spans="1:13" ht="48.4" x14ac:dyDescent="0.35">
      <c r="A192" s="64"/>
      <c r="B192" s="68" t="s">
        <v>2371</v>
      </c>
      <c r="C192" s="70"/>
      <c r="D192" s="62"/>
      <c r="E192" s="66"/>
      <c r="F192" s="67" t="str">
        <f t="shared" si="7"/>
        <v/>
      </c>
      <c r="G192" s="63" t="str">
        <f t="shared" si="8"/>
        <v/>
      </c>
      <c r="M192" s="58" t="str">
        <f t="shared" si="6"/>
        <v/>
      </c>
    </row>
    <row r="193" spans="1:13" ht="19.899999999999999" x14ac:dyDescent="0.35">
      <c r="A193" s="64"/>
      <c r="B193" s="65"/>
      <c r="C193" s="70"/>
      <c r="D193" s="62"/>
      <c r="E193" s="66"/>
      <c r="F193" s="67" t="str">
        <f t="shared" si="7"/>
        <v/>
      </c>
      <c r="G193" s="63" t="str">
        <f t="shared" si="8"/>
        <v/>
      </c>
      <c r="M193" s="58" t="str">
        <f t="shared" si="6"/>
        <v/>
      </c>
    </row>
    <row r="194" spans="1:13" ht="27.4" x14ac:dyDescent="0.35">
      <c r="A194" s="64" t="s">
        <v>151</v>
      </c>
      <c r="B194" s="65" t="s">
        <v>241</v>
      </c>
      <c r="C194" s="70"/>
      <c r="D194" s="62">
        <v>90</v>
      </c>
      <c r="E194" s="66">
        <v>63</v>
      </c>
      <c r="F194" s="67">
        <f t="shared" si="7"/>
        <v>0.3</v>
      </c>
      <c r="G194" s="63" t="str">
        <f t="shared" si="8"/>
        <v/>
      </c>
      <c r="M194" s="58">
        <f t="shared" si="6"/>
        <v>0.3</v>
      </c>
    </row>
    <row r="195" spans="1:13" ht="27.4" x14ac:dyDescent="0.35">
      <c r="A195" s="64" t="s">
        <v>153</v>
      </c>
      <c r="B195" s="65" t="s">
        <v>241</v>
      </c>
      <c r="C195" s="61"/>
      <c r="D195" s="62">
        <v>122</v>
      </c>
      <c r="E195" s="66">
        <v>85.4</v>
      </c>
      <c r="F195" s="67">
        <f t="shared" si="7"/>
        <v>0.3</v>
      </c>
      <c r="G195" s="63" t="str">
        <f t="shared" si="8"/>
        <v/>
      </c>
      <c r="M195" s="58">
        <f t="shared" ref="M195:M241" si="9">IF(E195="","",(1/D195)*(D195-E195))</f>
        <v>0.3</v>
      </c>
    </row>
    <row r="196" spans="1:13" ht="27.4" x14ac:dyDescent="0.35">
      <c r="A196" s="64" t="s">
        <v>177</v>
      </c>
      <c r="B196" s="65" t="s">
        <v>2552</v>
      </c>
      <c r="C196" s="61" t="s">
        <v>175</v>
      </c>
      <c r="D196" s="62">
        <v>45</v>
      </c>
      <c r="E196" s="66">
        <v>31.5</v>
      </c>
      <c r="F196" s="67">
        <f t="shared" si="7"/>
        <v>0.3</v>
      </c>
      <c r="G196" s="63" t="str">
        <f t="shared" si="8"/>
        <v/>
      </c>
      <c r="M196" s="58">
        <f t="shared" si="9"/>
        <v>0.3</v>
      </c>
    </row>
    <row r="197" spans="1:13" ht="19.899999999999999" x14ac:dyDescent="0.35">
      <c r="A197" s="64"/>
      <c r="B197" s="65"/>
      <c r="C197" s="61"/>
      <c r="D197" s="62"/>
      <c r="E197" s="66"/>
      <c r="F197" s="67" t="str">
        <f t="shared" ref="F197:F243" si="10">IF(M197&lt;0.304,M197,"")</f>
        <v/>
      </c>
      <c r="G197" s="63" t="str">
        <f t="shared" ref="G197:G243" si="11">IF(M197&gt;0.304,M197,"")</f>
        <v/>
      </c>
      <c r="M197" s="58" t="str">
        <f t="shared" si="9"/>
        <v/>
      </c>
    </row>
    <row r="198" spans="1:13" ht="27.4" x14ac:dyDescent="0.35">
      <c r="A198" s="64" t="s">
        <v>243</v>
      </c>
      <c r="B198" s="65" t="s">
        <v>244</v>
      </c>
      <c r="C198" s="61"/>
      <c r="D198" s="62">
        <v>55</v>
      </c>
      <c r="E198" s="66">
        <v>38.5</v>
      </c>
      <c r="F198" s="67">
        <f t="shared" si="10"/>
        <v>0.3</v>
      </c>
      <c r="G198" s="63" t="str">
        <f t="shared" si="11"/>
        <v/>
      </c>
      <c r="M198" s="58">
        <f t="shared" si="9"/>
        <v>0.3</v>
      </c>
    </row>
    <row r="199" spans="1:13" ht="27.4" x14ac:dyDescent="0.35">
      <c r="A199" s="64" t="s">
        <v>146</v>
      </c>
      <c r="B199" s="65" t="s">
        <v>244</v>
      </c>
      <c r="C199" s="61"/>
      <c r="D199" s="62">
        <v>81</v>
      </c>
      <c r="E199" s="66">
        <v>56.7</v>
      </c>
      <c r="F199" s="67">
        <f t="shared" si="10"/>
        <v>0.29999999999999993</v>
      </c>
      <c r="G199" s="63" t="str">
        <f t="shared" si="11"/>
        <v/>
      </c>
      <c r="M199" s="58">
        <f t="shared" si="9"/>
        <v>0.29999999999999993</v>
      </c>
    </row>
    <row r="200" spans="1:13" ht="27.4" x14ac:dyDescent="0.35">
      <c r="A200" s="64" t="s">
        <v>148</v>
      </c>
      <c r="B200" s="65" t="s">
        <v>244</v>
      </c>
      <c r="C200" s="61"/>
      <c r="D200" s="62">
        <v>110</v>
      </c>
      <c r="E200" s="66">
        <v>77</v>
      </c>
      <c r="F200" s="67">
        <f t="shared" si="10"/>
        <v>0.3</v>
      </c>
      <c r="G200" s="63" t="str">
        <f t="shared" si="11"/>
        <v/>
      </c>
      <c r="M200" s="58">
        <f t="shared" si="9"/>
        <v>0.3</v>
      </c>
    </row>
    <row r="201" spans="1:13" ht="38.25" customHeight="1" x14ac:dyDescent="0.35">
      <c r="A201" s="64"/>
      <c r="B201" s="68" t="s">
        <v>245</v>
      </c>
      <c r="C201" s="61"/>
      <c r="D201" s="62"/>
      <c r="E201" s="66"/>
      <c r="F201" s="67" t="str">
        <f t="shared" si="10"/>
        <v/>
      </c>
      <c r="G201" s="63" t="str">
        <f t="shared" si="11"/>
        <v/>
      </c>
      <c r="M201" s="58" t="str">
        <f t="shared" si="9"/>
        <v/>
      </c>
    </row>
    <row r="202" spans="1:13" ht="19.899999999999999" x14ac:dyDescent="0.35">
      <c r="A202" s="64"/>
      <c r="C202" s="61"/>
      <c r="D202" s="62"/>
      <c r="E202" s="66"/>
      <c r="F202" s="67" t="str">
        <f t="shared" si="10"/>
        <v/>
      </c>
      <c r="G202" s="63" t="str">
        <f t="shared" si="11"/>
        <v/>
      </c>
      <c r="M202" s="58" t="str">
        <f t="shared" si="9"/>
        <v/>
      </c>
    </row>
    <row r="203" spans="1:13" ht="27.4" x14ac:dyDescent="0.35">
      <c r="A203" s="64" t="s">
        <v>151</v>
      </c>
      <c r="B203" s="65" t="s">
        <v>246</v>
      </c>
      <c r="C203" s="61"/>
      <c r="D203" s="62">
        <v>93</v>
      </c>
      <c r="E203" s="66">
        <v>49.9</v>
      </c>
      <c r="F203" s="67" t="str">
        <f t="shared" si="10"/>
        <v/>
      </c>
      <c r="G203" s="63">
        <f t="shared" si="11"/>
        <v>0.46344086021505382</v>
      </c>
      <c r="M203" s="58">
        <f t="shared" si="9"/>
        <v>0.46344086021505382</v>
      </c>
    </row>
    <row r="204" spans="1:13" ht="19.899999999999999" x14ac:dyDescent="0.35">
      <c r="A204" s="64"/>
      <c r="C204" s="61"/>
      <c r="D204" s="62"/>
      <c r="E204" s="66"/>
      <c r="F204" s="67" t="str">
        <f t="shared" si="10"/>
        <v/>
      </c>
      <c r="G204" s="63" t="str">
        <f t="shared" si="11"/>
        <v/>
      </c>
      <c r="M204" s="58" t="str">
        <f t="shared" si="9"/>
        <v/>
      </c>
    </row>
    <row r="205" spans="1:13" ht="27.4" x14ac:dyDescent="0.35">
      <c r="A205" s="64" t="s">
        <v>148</v>
      </c>
      <c r="B205" s="65" t="s">
        <v>247</v>
      </c>
      <c r="C205" s="61"/>
      <c r="D205" s="62">
        <v>89</v>
      </c>
      <c r="E205" s="66">
        <v>45.9</v>
      </c>
      <c r="F205" s="67" t="str">
        <f t="shared" si="10"/>
        <v/>
      </c>
      <c r="G205" s="63">
        <f t="shared" si="11"/>
        <v>0.48426966292134832</v>
      </c>
      <c r="M205" s="58">
        <f t="shared" si="9"/>
        <v>0.48426966292134832</v>
      </c>
    </row>
    <row r="206" spans="1:13" ht="27.4" x14ac:dyDescent="0.35">
      <c r="A206" s="64" t="s">
        <v>153</v>
      </c>
      <c r="B206" s="65" t="s">
        <v>248</v>
      </c>
      <c r="C206" s="61"/>
      <c r="D206" s="62">
        <v>105</v>
      </c>
      <c r="E206" s="66">
        <v>55.9</v>
      </c>
      <c r="F206" s="67" t="str">
        <f t="shared" si="10"/>
        <v/>
      </c>
      <c r="G206" s="63">
        <f t="shared" si="11"/>
        <v>0.46761904761904766</v>
      </c>
      <c r="M206" s="58">
        <f t="shared" si="9"/>
        <v>0.46761904761904766</v>
      </c>
    </row>
    <row r="207" spans="1:13" ht="19.899999999999999" x14ac:dyDescent="0.35">
      <c r="A207" s="64"/>
      <c r="C207" s="61"/>
      <c r="D207" s="62"/>
      <c r="E207" s="66"/>
      <c r="F207" s="67" t="str">
        <f t="shared" si="10"/>
        <v/>
      </c>
      <c r="G207" s="63" t="str">
        <f t="shared" si="11"/>
        <v/>
      </c>
      <c r="M207" s="58" t="str">
        <f t="shared" si="9"/>
        <v/>
      </c>
    </row>
    <row r="208" spans="1:13" ht="28.5" x14ac:dyDescent="0.35">
      <c r="A208" s="59" t="s">
        <v>144</v>
      </c>
      <c r="B208" s="60" t="s">
        <v>249</v>
      </c>
      <c r="C208" s="61"/>
      <c r="D208" s="62"/>
      <c r="E208" s="66"/>
      <c r="F208" s="67" t="str">
        <f t="shared" si="10"/>
        <v/>
      </c>
      <c r="G208" s="63" t="str">
        <f t="shared" si="11"/>
        <v/>
      </c>
      <c r="M208" s="58" t="str">
        <f t="shared" si="9"/>
        <v/>
      </c>
    </row>
    <row r="209" spans="1:13" ht="27.4" x14ac:dyDescent="0.35">
      <c r="A209" s="64" t="s">
        <v>188</v>
      </c>
      <c r="B209" s="65" t="s">
        <v>2364</v>
      </c>
      <c r="C209" s="61"/>
      <c r="D209" s="62">
        <v>72</v>
      </c>
      <c r="E209" s="66">
        <v>50.4</v>
      </c>
      <c r="F209" s="67">
        <f t="shared" si="10"/>
        <v>0.3</v>
      </c>
      <c r="G209" s="63" t="str">
        <f t="shared" si="11"/>
        <v/>
      </c>
      <c r="M209" s="58">
        <f t="shared" si="9"/>
        <v>0.3</v>
      </c>
    </row>
    <row r="210" spans="1:13" ht="27.4" x14ac:dyDescent="0.35">
      <c r="A210" s="64" t="s">
        <v>151</v>
      </c>
      <c r="B210" s="65" t="s">
        <v>2364</v>
      </c>
      <c r="C210" s="61"/>
      <c r="D210" s="62">
        <v>99</v>
      </c>
      <c r="E210" s="66">
        <v>69.3</v>
      </c>
      <c r="F210" s="67">
        <f t="shared" si="10"/>
        <v>0.30000000000000004</v>
      </c>
      <c r="G210" s="63" t="str">
        <f t="shared" si="11"/>
        <v/>
      </c>
      <c r="M210" s="58">
        <f t="shared" si="9"/>
        <v>0.30000000000000004</v>
      </c>
    </row>
    <row r="211" spans="1:13" ht="48.4" x14ac:dyDescent="0.35">
      <c r="A211" s="64"/>
      <c r="B211" s="68" t="s">
        <v>2365</v>
      </c>
      <c r="C211" s="61"/>
      <c r="D211" s="62"/>
      <c r="E211" s="66"/>
      <c r="F211" s="67" t="str">
        <f t="shared" si="10"/>
        <v/>
      </c>
      <c r="G211" s="63" t="str">
        <f t="shared" si="11"/>
        <v/>
      </c>
      <c r="M211" s="58" t="str">
        <f t="shared" si="9"/>
        <v/>
      </c>
    </row>
    <row r="212" spans="1:13" ht="19.899999999999999" x14ac:dyDescent="0.35">
      <c r="A212" s="64"/>
      <c r="B212" s="65"/>
      <c r="C212" s="61"/>
      <c r="D212" s="62"/>
      <c r="E212" s="66"/>
      <c r="F212" s="67" t="str">
        <f t="shared" si="10"/>
        <v/>
      </c>
      <c r="G212" s="63" t="str">
        <f t="shared" si="11"/>
        <v/>
      </c>
      <c r="M212" s="58" t="str">
        <f t="shared" si="9"/>
        <v/>
      </c>
    </row>
    <row r="213" spans="1:13" ht="27.4" x14ac:dyDescent="0.35">
      <c r="A213" s="64" t="s">
        <v>151</v>
      </c>
      <c r="B213" s="65" t="s">
        <v>250</v>
      </c>
      <c r="C213" s="61"/>
      <c r="D213" s="62">
        <v>100</v>
      </c>
      <c r="E213" s="66">
        <v>69.900000000000006</v>
      </c>
      <c r="F213" s="67">
        <f t="shared" si="10"/>
        <v>0.30099999999999993</v>
      </c>
      <c r="G213" s="63" t="str">
        <f t="shared" si="11"/>
        <v/>
      </c>
      <c r="M213" s="58">
        <f t="shared" si="9"/>
        <v>0.30099999999999993</v>
      </c>
    </row>
    <row r="214" spans="1:13" ht="27.4" x14ac:dyDescent="0.35">
      <c r="A214" s="64" t="s">
        <v>153</v>
      </c>
      <c r="B214" s="65" t="s">
        <v>250</v>
      </c>
      <c r="C214" s="61"/>
      <c r="D214" s="62">
        <v>140</v>
      </c>
      <c r="E214" s="66">
        <v>69.900000000000006</v>
      </c>
      <c r="F214" s="67" t="str">
        <f t="shared" si="10"/>
        <v/>
      </c>
      <c r="G214" s="63">
        <f t="shared" si="11"/>
        <v>0.50071428571428567</v>
      </c>
      <c r="M214" s="58">
        <f t="shared" si="9"/>
        <v>0.50071428571428567</v>
      </c>
    </row>
    <row r="215" spans="1:13" ht="32.25" x14ac:dyDescent="0.35">
      <c r="A215" s="64"/>
      <c r="B215" s="68" t="s">
        <v>251</v>
      </c>
      <c r="C215" s="61"/>
      <c r="D215" s="62"/>
      <c r="E215" s="66"/>
      <c r="F215" s="67" t="str">
        <f t="shared" si="10"/>
        <v/>
      </c>
      <c r="G215" s="63" t="str">
        <f t="shared" si="11"/>
        <v/>
      </c>
      <c r="M215" s="58" t="str">
        <f t="shared" si="9"/>
        <v/>
      </c>
    </row>
    <row r="216" spans="1:13" ht="19.899999999999999" x14ac:dyDescent="0.35">
      <c r="A216" s="64"/>
      <c r="C216" s="61"/>
      <c r="D216" s="62"/>
      <c r="E216" s="66"/>
      <c r="F216" s="67" t="str">
        <f t="shared" si="10"/>
        <v/>
      </c>
      <c r="G216" s="63" t="str">
        <f t="shared" si="11"/>
        <v/>
      </c>
      <c r="M216" s="58" t="str">
        <f t="shared" si="9"/>
        <v/>
      </c>
    </row>
    <row r="217" spans="1:13" ht="27.4" x14ac:dyDescent="0.35">
      <c r="A217" s="64" t="s">
        <v>188</v>
      </c>
      <c r="B217" s="65" t="s">
        <v>252</v>
      </c>
      <c r="C217" s="61"/>
      <c r="D217" s="62">
        <v>72</v>
      </c>
      <c r="E217" s="66">
        <v>50.4</v>
      </c>
      <c r="F217" s="67">
        <f t="shared" si="10"/>
        <v>0.3</v>
      </c>
      <c r="G217" s="63" t="str">
        <f t="shared" si="11"/>
        <v/>
      </c>
      <c r="M217" s="58">
        <f t="shared" si="9"/>
        <v>0.3</v>
      </c>
    </row>
    <row r="218" spans="1:13" ht="27.4" x14ac:dyDescent="0.35">
      <c r="A218" s="64" t="s">
        <v>153</v>
      </c>
      <c r="B218" s="65" t="s">
        <v>252</v>
      </c>
      <c r="C218" s="61"/>
      <c r="D218" s="62">
        <v>140</v>
      </c>
      <c r="E218" s="66">
        <v>76.900000000000006</v>
      </c>
      <c r="F218" s="67" t="str">
        <f t="shared" si="10"/>
        <v/>
      </c>
      <c r="G218" s="63">
        <f t="shared" si="11"/>
        <v>0.45071428571428568</v>
      </c>
      <c r="M218" s="58">
        <f t="shared" si="9"/>
        <v>0.45071428571428568</v>
      </c>
    </row>
    <row r="219" spans="1:13" ht="32.25" x14ac:dyDescent="0.35">
      <c r="A219" s="64"/>
      <c r="B219" s="68" t="s">
        <v>253</v>
      </c>
      <c r="C219" s="61"/>
      <c r="D219" s="62"/>
      <c r="E219" s="66"/>
      <c r="F219" s="67" t="str">
        <f t="shared" si="10"/>
        <v/>
      </c>
      <c r="G219" s="63" t="str">
        <f t="shared" si="11"/>
        <v/>
      </c>
      <c r="M219" s="58" t="str">
        <f t="shared" si="9"/>
        <v/>
      </c>
    </row>
    <row r="220" spans="1:13" ht="19.899999999999999" x14ac:dyDescent="0.35">
      <c r="A220" s="64"/>
      <c r="C220" s="61"/>
      <c r="D220" s="62"/>
      <c r="E220" s="66"/>
      <c r="F220" s="67" t="str">
        <f t="shared" si="10"/>
        <v/>
      </c>
      <c r="G220" s="63" t="str">
        <f t="shared" si="11"/>
        <v/>
      </c>
      <c r="M220" s="58" t="str">
        <f t="shared" si="9"/>
        <v/>
      </c>
    </row>
    <row r="221" spans="1:13" ht="19.899999999999999" x14ac:dyDescent="0.35">
      <c r="A221" s="64"/>
      <c r="C221" s="61"/>
      <c r="D221" s="62"/>
      <c r="E221" s="66"/>
      <c r="F221" s="67" t="str">
        <f t="shared" si="10"/>
        <v/>
      </c>
      <c r="G221" s="63" t="str">
        <f t="shared" si="11"/>
        <v/>
      </c>
      <c r="M221" s="58" t="str">
        <f t="shared" si="9"/>
        <v/>
      </c>
    </row>
    <row r="222" spans="1:13" ht="27.4" x14ac:dyDescent="0.35">
      <c r="A222" s="64" t="s">
        <v>188</v>
      </c>
      <c r="B222" s="65" t="s">
        <v>254</v>
      </c>
      <c r="C222" s="61"/>
      <c r="D222" s="62">
        <v>72</v>
      </c>
      <c r="E222" s="66">
        <v>39.9</v>
      </c>
      <c r="F222" s="67" t="str">
        <f t="shared" si="10"/>
        <v/>
      </c>
      <c r="G222" s="63">
        <f t="shared" si="11"/>
        <v>0.4458333333333333</v>
      </c>
      <c r="M222" s="58">
        <f t="shared" si="9"/>
        <v>0.4458333333333333</v>
      </c>
    </row>
    <row r="223" spans="1:13" ht="27.4" x14ac:dyDescent="0.35">
      <c r="A223" s="64" t="s">
        <v>151</v>
      </c>
      <c r="B223" s="65" t="s">
        <v>254</v>
      </c>
      <c r="C223" s="61"/>
      <c r="D223" s="62">
        <v>100</v>
      </c>
      <c r="E223" s="66">
        <v>54.9</v>
      </c>
      <c r="F223" s="67" t="str">
        <f t="shared" si="10"/>
        <v/>
      </c>
      <c r="G223" s="63">
        <f t="shared" si="11"/>
        <v>0.45100000000000001</v>
      </c>
      <c r="M223" s="58">
        <f t="shared" si="9"/>
        <v>0.45100000000000001</v>
      </c>
    </row>
    <row r="224" spans="1:13" ht="27.4" x14ac:dyDescent="0.35">
      <c r="A224" s="64" t="s">
        <v>153</v>
      </c>
      <c r="B224" s="65" t="s">
        <v>254</v>
      </c>
      <c r="C224" s="61"/>
      <c r="D224" s="62">
        <v>140</v>
      </c>
      <c r="E224" s="66">
        <v>79.900000000000006</v>
      </c>
      <c r="F224" s="67" t="str">
        <f t="shared" si="10"/>
        <v/>
      </c>
      <c r="G224" s="63">
        <f t="shared" si="11"/>
        <v>0.42928571428571421</v>
      </c>
      <c r="M224" s="58">
        <f t="shared" si="9"/>
        <v>0.42928571428571421</v>
      </c>
    </row>
    <row r="225" spans="1:13" ht="64.5" x14ac:dyDescent="0.35">
      <c r="A225" s="64"/>
      <c r="B225" s="68" t="s">
        <v>255</v>
      </c>
      <c r="C225" s="61"/>
      <c r="D225" s="62"/>
      <c r="E225" s="66"/>
      <c r="F225" s="67" t="str">
        <f t="shared" si="10"/>
        <v/>
      </c>
      <c r="G225" s="63" t="str">
        <f t="shared" si="11"/>
        <v/>
      </c>
      <c r="M225" s="58" t="str">
        <f t="shared" si="9"/>
        <v/>
      </c>
    </row>
    <row r="226" spans="1:13" ht="19.899999999999999" x14ac:dyDescent="0.35">
      <c r="A226" s="64"/>
      <c r="C226" s="61"/>
      <c r="D226" s="62"/>
      <c r="E226" s="66"/>
      <c r="F226" s="67" t="str">
        <f t="shared" si="10"/>
        <v/>
      </c>
      <c r="G226" s="63" t="str">
        <f t="shared" si="11"/>
        <v/>
      </c>
      <c r="M226" s="58" t="str">
        <f t="shared" si="9"/>
        <v/>
      </c>
    </row>
    <row r="227" spans="1:13" ht="27.4" x14ac:dyDescent="0.35">
      <c r="A227" s="64" t="s">
        <v>188</v>
      </c>
      <c r="B227" s="156" t="s">
        <v>2553</v>
      </c>
      <c r="C227" s="61"/>
      <c r="D227" s="62">
        <v>73</v>
      </c>
      <c r="E227" s="66">
        <v>51.1</v>
      </c>
      <c r="F227" s="67">
        <f t="shared" si="10"/>
        <v>0.3</v>
      </c>
      <c r="G227" s="63" t="str">
        <f t="shared" si="11"/>
        <v/>
      </c>
      <c r="M227" s="58">
        <f t="shared" si="9"/>
        <v>0.3</v>
      </c>
    </row>
    <row r="228" spans="1:13" ht="27.4" x14ac:dyDescent="0.35">
      <c r="A228" s="64" t="s">
        <v>151</v>
      </c>
      <c r="B228" s="156" t="s">
        <v>2364</v>
      </c>
      <c r="C228" s="61"/>
      <c r="D228" s="62">
        <v>100</v>
      </c>
      <c r="E228" s="66">
        <v>70</v>
      </c>
      <c r="F228" s="67">
        <f t="shared" si="10"/>
        <v>0.3</v>
      </c>
      <c r="G228" s="63" t="str">
        <f t="shared" si="11"/>
        <v/>
      </c>
      <c r="M228" s="58">
        <f t="shared" si="9"/>
        <v>0.3</v>
      </c>
    </row>
    <row r="229" spans="1:13" ht="64.5" x14ac:dyDescent="0.35">
      <c r="A229" s="64"/>
      <c r="B229" s="68" t="s">
        <v>2327</v>
      </c>
      <c r="C229" s="61"/>
      <c r="D229" s="62"/>
      <c r="E229" s="66"/>
      <c r="F229" s="67" t="str">
        <f t="shared" si="10"/>
        <v/>
      </c>
      <c r="G229" s="63" t="str">
        <f t="shared" si="11"/>
        <v/>
      </c>
      <c r="M229" s="58" t="str">
        <f t="shared" si="9"/>
        <v/>
      </c>
    </row>
    <row r="230" spans="1:13" ht="19.899999999999999" x14ac:dyDescent="0.35">
      <c r="A230" s="64"/>
      <c r="C230" s="61"/>
      <c r="D230" s="62"/>
      <c r="E230" s="66"/>
      <c r="F230" s="67" t="str">
        <f t="shared" si="10"/>
        <v/>
      </c>
      <c r="G230" s="63" t="str">
        <f t="shared" si="11"/>
        <v/>
      </c>
      <c r="M230" s="58" t="str">
        <f t="shared" si="9"/>
        <v/>
      </c>
    </row>
    <row r="231" spans="1:13" ht="27.4" x14ac:dyDescent="0.35">
      <c r="A231" s="64" t="s">
        <v>151</v>
      </c>
      <c r="B231" s="65" t="s">
        <v>256</v>
      </c>
      <c r="C231" s="61" t="s">
        <v>196</v>
      </c>
      <c r="D231" s="62">
        <v>95</v>
      </c>
      <c r="E231" s="66">
        <v>66.5</v>
      </c>
      <c r="F231" s="67">
        <f t="shared" si="10"/>
        <v>0.3</v>
      </c>
      <c r="G231" s="63" t="str">
        <f t="shared" si="11"/>
        <v/>
      </c>
      <c r="M231" s="58">
        <f t="shared" si="9"/>
        <v>0.3</v>
      </c>
    </row>
    <row r="232" spans="1:13" ht="27.4" x14ac:dyDescent="0.35">
      <c r="A232" s="64" t="s">
        <v>200</v>
      </c>
      <c r="B232" s="65" t="s">
        <v>256</v>
      </c>
      <c r="C232" s="61" t="s">
        <v>196</v>
      </c>
      <c r="D232" s="62">
        <v>115</v>
      </c>
      <c r="E232" s="66">
        <v>80.5</v>
      </c>
      <c r="F232" s="67">
        <f t="shared" si="10"/>
        <v>0.3</v>
      </c>
      <c r="G232" s="63" t="str">
        <f t="shared" si="11"/>
        <v/>
      </c>
      <c r="M232" s="58">
        <f t="shared" si="9"/>
        <v>0.3</v>
      </c>
    </row>
    <row r="233" spans="1:13" ht="19.899999999999999" x14ac:dyDescent="0.35">
      <c r="A233" s="64"/>
      <c r="C233" s="61"/>
      <c r="D233" s="62"/>
      <c r="E233" s="66"/>
      <c r="F233" s="67" t="str">
        <f t="shared" si="10"/>
        <v/>
      </c>
      <c r="G233" s="63" t="str">
        <f t="shared" si="11"/>
        <v/>
      </c>
      <c r="M233" s="58" t="str">
        <f t="shared" si="9"/>
        <v/>
      </c>
    </row>
    <row r="234" spans="1:13" ht="27.4" x14ac:dyDescent="0.35">
      <c r="A234" s="64" t="s">
        <v>151</v>
      </c>
      <c r="B234" s="65" t="s">
        <v>257</v>
      </c>
      <c r="C234" s="61"/>
      <c r="D234" s="62">
        <v>94</v>
      </c>
      <c r="E234" s="66">
        <v>58.9</v>
      </c>
      <c r="F234" s="67" t="str">
        <f t="shared" si="10"/>
        <v/>
      </c>
      <c r="G234" s="63">
        <f t="shared" si="11"/>
        <v>0.37340425531914895</v>
      </c>
      <c r="M234" s="58">
        <f t="shared" si="9"/>
        <v>0.37340425531914895</v>
      </c>
    </row>
    <row r="235" spans="1:13" ht="27.4" x14ac:dyDescent="0.35">
      <c r="A235" s="64" t="s">
        <v>200</v>
      </c>
      <c r="B235" s="65" t="s">
        <v>257</v>
      </c>
      <c r="C235" s="61"/>
      <c r="D235" s="62">
        <v>115</v>
      </c>
      <c r="E235" s="66">
        <v>69.900000000000006</v>
      </c>
      <c r="F235" s="67" t="str">
        <f t="shared" si="10"/>
        <v/>
      </c>
      <c r="G235" s="63">
        <f t="shared" si="11"/>
        <v>0.39217391304347821</v>
      </c>
      <c r="M235" s="58">
        <f t="shared" si="9"/>
        <v>0.39217391304347821</v>
      </c>
    </row>
    <row r="236" spans="1:13" ht="64.5" x14ac:dyDescent="0.35">
      <c r="A236" s="64"/>
      <c r="B236" s="68" t="s">
        <v>258</v>
      </c>
      <c r="C236" s="61"/>
      <c r="D236" s="62"/>
      <c r="E236" s="66"/>
      <c r="F236" s="67" t="str">
        <f t="shared" si="10"/>
        <v/>
      </c>
      <c r="G236" s="63" t="str">
        <f t="shared" si="11"/>
        <v/>
      </c>
      <c r="M236" s="58" t="str">
        <f t="shared" si="9"/>
        <v/>
      </c>
    </row>
    <row r="237" spans="1:13" ht="19.899999999999999" x14ac:dyDescent="0.35">
      <c r="A237" s="64"/>
      <c r="C237" s="61"/>
      <c r="D237" s="62"/>
      <c r="E237" s="66"/>
      <c r="F237" s="67" t="str">
        <f t="shared" si="10"/>
        <v/>
      </c>
      <c r="G237" s="63" t="str">
        <f t="shared" si="11"/>
        <v/>
      </c>
      <c r="M237" s="58" t="str">
        <f t="shared" si="9"/>
        <v/>
      </c>
    </row>
    <row r="238" spans="1:13" ht="27.4" x14ac:dyDescent="0.35">
      <c r="A238" s="64" t="s">
        <v>151</v>
      </c>
      <c r="B238" s="65" t="s">
        <v>259</v>
      </c>
      <c r="C238" s="61"/>
      <c r="D238" s="62">
        <v>102</v>
      </c>
      <c r="E238" s="66">
        <v>51.9</v>
      </c>
      <c r="F238" s="67" t="str">
        <f t="shared" si="10"/>
        <v/>
      </c>
      <c r="G238" s="63">
        <f t="shared" si="11"/>
        <v>0.49117647058823533</v>
      </c>
      <c r="M238" s="58">
        <f t="shared" si="9"/>
        <v>0.49117647058823533</v>
      </c>
    </row>
    <row r="239" spans="1:13" ht="27.4" x14ac:dyDescent="0.35">
      <c r="A239" s="64" t="s">
        <v>226</v>
      </c>
      <c r="B239" s="65" t="s">
        <v>259</v>
      </c>
      <c r="C239" s="61"/>
      <c r="D239" s="62">
        <v>140</v>
      </c>
      <c r="E239" s="66">
        <v>65.900000000000006</v>
      </c>
      <c r="F239" s="67" t="str">
        <f t="shared" si="10"/>
        <v/>
      </c>
      <c r="G239" s="63">
        <f t="shared" si="11"/>
        <v>0.52928571428571425</v>
      </c>
      <c r="M239" s="58">
        <f t="shared" si="9"/>
        <v>0.52928571428571425</v>
      </c>
    </row>
    <row r="240" spans="1:13" ht="32.25" x14ac:dyDescent="0.35">
      <c r="A240" s="64"/>
      <c r="B240" s="68" t="s">
        <v>260</v>
      </c>
      <c r="C240" s="61"/>
      <c r="D240" s="62"/>
      <c r="E240" s="66"/>
      <c r="F240" s="67" t="str">
        <f t="shared" si="10"/>
        <v/>
      </c>
      <c r="G240" s="63" t="str">
        <f t="shared" si="11"/>
        <v/>
      </c>
      <c r="M240" s="58" t="str">
        <f t="shared" si="9"/>
        <v/>
      </c>
    </row>
    <row r="241" spans="1:13" ht="19.899999999999999" x14ac:dyDescent="0.35">
      <c r="A241" s="64"/>
      <c r="B241" s="65"/>
      <c r="C241" s="61"/>
      <c r="D241" s="62"/>
      <c r="E241" s="66"/>
      <c r="F241" s="67" t="str">
        <f t="shared" si="10"/>
        <v/>
      </c>
      <c r="G241" s="63" t="str">
        <f t="shared" si="11"/>
        <v/>
      </c>
      <c r="M241" s="58" t="str">
        <f t="shared" si="9"/>
        <v/>
      </c>
    </row>
    <row r="242" spans="1:13" ht="27.4" x14ac:dyDescent="0.35">
      <c r="A242" s="64" t="s">
        <v>261</v>
      </c>
      <c r="B242" s="65" t="s">
        <v>262</v>
      </c>
      <c r="C242" s="61"/>
      <c r="D242" s="62">
        <v>71</v>
      </c>
      <c r="E242" s="66">
        <v>34.9</v>
      </c>
      <c r="F242" s="67" t="str">
        <f t="shared" si="10"/>
        <v/>
      </c>
      <c r="G242" s="63">
        <f t="shared" si="11"/>
        <v>0.5084507042253521</v>
      </c>
      <c r="M242" s="58">
        <f t="shared" ref="M242:M297" si="12">IF(E242="","",(1/D242)*(D242-E242))</f>
        <v>0.5084507042253521</v>
      </c>
    </row>
    <row r="243" spans="1:13" ht="27.4" x14ac:dyDescent="0.35">
      <c r="A243" s="64" t="s">
        <v>263</v>
      </c>
      <c r="B243" s="65" t="s">
        <v>262</v>
      </c>
      <c r="C243" s="61"/>
      <c r="D243" s="62">
        <v>88</v>
      </c>
      <c r="E243" s="66">
        <v>49.9</v>
      </c>
      <c r="F243" s="67" t="str">
        <f t="shared" si="10"/>
        <v/>
      </c>
      <c r="G243" s="63">
        <f t="shared" si="11"/>
        <v>0.43295454545454548</v>
      </c>
      <c r="M243" s="58">
        <f t="shared" si="12"/>
        <v>0.43295454545454548</v>
      </c>
    </row>
    <row r="244" spans="1:13" ht="19.899999999999999" x14ac:dyDescent="0.35">
      <c r="A244" s="64"/>
      <c r="C244" s="61"/>
      <c r="D244" s="62"/>
      <c r="E244" s="66"/>
      <c r="F244" s="67" t="str">
        <f t="shared" ref="F244:F299" si="13">IF(M244&lt;0.304,M244,"")</f>
        <v/>
      </c>
      <c r="G244" s="63" t="str">
        <f t="shared" ref="G244:G299" si="14">IF(M244&gt;0.304,M244,"")</f>
        <v/>
      </c>
      <c r="M244" s="58" t="str">
        <f t="shared" si="12"/>
        <v/>
      </c>
    </row>
    <row r="245" spans="1:13" ht="27.4" x14ac:dyDescent="0.35">
      <c r="A245" s="64" t="s">
        <v>264</v>
      </c>
      <c r="B245" s="65" t="s">
        <v>265</v>
      </c>
      <c r="C245" s="61" t="s">
        <v>196</v>
      </c>
      <c r="D245" s="62">
        <v>99</v>
      </c>
      <c r="E245" s="66">
        <v>69.3</v>
      </c>
      <c r="F245" s="67">
        <f t="shared" si="13"/>
        <v>0.30000000000000004</v>
      </c>
      <c r="G245" s="63" t="str">
        <f t="shared" si="14"/>
        <v/>
      </c>
      <c r="M245" s="58">
        <f t="shared" si="12"/>
        <v>0.30000000000000004</v>
      </c>
    </row>
    <row r="246" spans="1:13" ht="32.25" x14ac:dyDescent="0.35">
      <c r="A246" s="64"/>
      <c r="B246" s="68" t="s">
        <v>266</v>
      </c>
      <c r="C246" s="61"/>
      <c r="D246" s="62"/>
      <c r="E246" s="66"/>
      <c r="F246" s="67" t="str">
        <f t="shared" si="13"/>
        <v/>
      </c>
      <c r="G246" s="63" t="str">
        <f t="shared" si="14"/>
        <v/>
      </c>
      <c r="M246" s="58" t="str">
        <f t="shared" si="12"/>
        <v/>
      </c>
    </row>
    <row r="247" spans="1:13" ht="19.899999999999999" x14ac:dyDescent="0.35">
      <c r="A247" s="64"/>
      <c r="C247" s="61"/>
      <c r="D247" s="62"/>
      <c r="E247" s="66"/>
      <c r="F247" s="67" t="str">
        <f t="shared" si="13"/>
        <v/>
      </c>
      <c r="G247" s="63" t="str">
        <f t="shared" si="14"/>
        <v/>
      </c>
      <c r="M247" s="58" t="str">
        <f t="shared" si="12"/>
        <v/>
      </c>
    </row>
    <row r="248" spans="1:13" ht="27.4" x14ac:dyDescent="0.35">
      <c r="A248" s="64" t="s">
        <v>261</v>
      </c>
      <c r="B248" s="65" t="s">
        <v>267</v>
      </c>
      <c r="C248" s="61"/>
      <c r="D248" s="62">
        <v>71</v>
      </c>
      <c r="E248" s="66">
        <v>36.9</v>
      </c>
      <c r="F248" s="67" t="str">
        <f t="shared" si="13"/>
        <v/>
      </c>
      <c r="G248" s="63">
        <f t="shared" si="14"/>
        <v>0.4802816901408451</v>
      </c>
      <c r="M248" s="58">
        <f t="shared" si="12"/>
        <v>0.4802816901408451</v>
      </c>
    </row>
    <row r="249" spans="1:13" ht="27.4" x14ac:dyDescent="0.35">
      <c r="A249" s="64" t="s">
        <v>263</v>
      </c>
      <c r="B249" s="65" t="s">
        <v>267</v>
      </c>
      <c r="C249" s="61"/>
      <c r="D249" s="62">
        <v>88</v>
      </c>
      <c r="E249" s="66">
        <v>49.9</v>
      </c>
      <c r="F249" s="67" t="str">
        <f t="shared" si="13"/>
        <v/>
      </c>
      <c r="G249" s="63">
        <f t="shared" si="14"/>
        <v>0.43295454545454548</v>
      </c>
      <c r="M249" s="58">
        <f t="shared" si="12"/>
        <v>0.43295454545454548</v>
      </c>
    </row>
    <row r="250" spans="1:13" ht="32.25" x14ac:dyDescent="0.35">
      <c r="A250" s="64"/>
      <c r="B250" s="68" t="s">
        <v>268</v>
      </c>
      <c r="C250" s="61"/>
      <c r="D250" s="62"/>
      <c r="E250" s="66"/>
      <c r="F250" s="67" t="str">
        <f t="shared" si="13"/>
        <v/>
      </c>
      <c r="G250" s="63" t="str">
        <f t="shared" si="14"/>
        <v/>
      </c>
      <c r="M250" s="58" t="str">
        <f t="shared" si="12"/>
        <v/>
      </c>
    </row>
    <row r="251" spans="1:13" ht="19.899999999999999" x14ac:dyDescent="0.35">
      <c r="A251" s="64"/>
      <c r="C251" s="61"/>
      <c r="D251" s="62"/>
      <c r="E251" s="66"/>
      <c r="F251" s="67" t="str">
        <f t="shared" si="13"/>
        <v/>
      </c>
      <c r="G251" s="63" t="str">
        <f t="shared" si="14"/>
        <v/>
      </c>
      <c r="M251" s="58" t="str">
        <f t="shared" si="12"/>
        <v/>
      </c>
    </row>
    <row r="252" spans="1:13" ht="27.4" x14ac:dyDescent="0.35">
      <c r="A252" s="64" t="s">
        <v>263</v>
      </c>
      <c r="B252" s="65" t="s">
        <v>269</v>
      </c>
      <c r="C252" s="61"/>
      <c r="D252" s="62">
        <v>88</v>
      </c>
      <c r="E252" s="66">
        <v>49.9</v>
      </c>
      <c r="F252" s="67" t="str">
        <f t="shared" si="13"/>
        <v/>
      </c>
      <c r="G252" s="63">
        <f t="shared" si="14"/>
        <v>0.43295454545454548</v>
      </c>
      <c r="M252" s="58">
        <f t="shared" si="12"/>
        <v>0.43295454545454548</v>
      </c>
    </row>
    <row r="253" spans="1:13" ht="32.25" x14ac:dyDescent="0.35">
      <c r="A253" s="64"/>
      <c r="B253" s="68" t="s">
        <v>270</v>
      </c>
      <c r="C253" s="61"/>
      <c r="D253" s="62"/>
      <c r="E253" s="66"/>
      <c r="F253" s="67" t="str">
        <f t="shared" si="13"/>
        <v/>
      </c>
      <c r="G253" s="63" t="str">
        <f t="shared" si="14"/>
        <v/>
      </c>
      <c r="M253" s="58" t="str">
        <f t="shared" si="12"/>
        <v/>
      </c>
    </row>
    <row r="254" spans="1:13" ht="19.899999999999999" x14ac:dyDescent="0.35">
      <c r="A254" s="64"/>
      <c r="F254" s="67" t="str">
        <f t="shared" si="13"/>
        <v/>
      </c>
      <c r="G254" s="63" t="str">
        <f t="shared" si="14"/>
        <v/>
      </c>
      <c r="M254" s="58" t="str">
        <f t="shared" si="12"/>
        <v/>
      </c>
    </row>
    <row r="255" spans="1:13" ht="27.4" x14ac:dyDescent="0.35">
      <c r="A255" s="64" t="s">
        <v>263</v>
      </c>
      <c r="B255" s="65" t="s">
        <v>271</v>
      </c>
      <c r="C255" s="61"/>
      <c r="D255" s="62">
        <v>88</v>
      </c>
      <c r="E255" s="66">
        <v>49.9</v>
      </c>
      <c r="F255" s="67" t="str">
        <f t="shared" si="13"/>
        <v/>
      </c>
      <c r="G255" s="63">
        <f t="shared" si="14"/>
        <v>0.43295454545454548</v>
      </c>
      <c r="M255" s="58">
        <f t="shared" si="12"/>
        <v>0.43295454545454548</v>
      </c>
    </row>
    <row r="256" spans="1:13" ht="19.899999999999999" x14ac:dyDescent="0.35">
      <c r="A256" s="64"/>
      <c r="B256" s="65"/>
      <c r="C256" s="61"/>
      <c r="D256" s="62"/>
      <c r="E256" s="66"/>
      <c r="F256" s="67" t="str">
        <f t="shared" si="13"/>
        <v/>
      </c>
      <c r="G256" s="63" t="str">
        <f t="shared" si="14"/>
        <v/>
      </c>
      <c r="M256" s="58" t="str">
        <f t="shared" si="12"/>
        <v/>
      </c>
    </row>
    <row r="257" spans="1:13" ht="27.4" x14ac:dyDescent="0.35">
      <c r="A257" s="64" t="s">
        <v>263</v>
      </c>
      <c r="B257" s="65" t="s">
        <v>272</v>
      </c>
      <c r="C257" s="61"/>
      <c r="D257" s="62">
        <v>88</v>
      </c>
      <c r="E257" s="66">
        <v>49.9</v>
      </c>
      <c r="F257" s="67" t="str">
        <f t="shared" si="13"/>
        <v/>
      </c>
      <c r="G257" s="63">
        <f t="shared" si="14"/>
        <v>0.43295454545454548</v>
      </c>
      <c r="M257" s="58">
        <f t="shared" si="12"/>
        <v>0.43295454545454548</v>
      </c>
    </row>
    <row r="258" spans="1:13" ht="32.25" x14ac:dyDescent="0.35">
      <c r="A258" s="64"/>
      <c r="B258" s="68" t="s">
        <v>273</v>
      </c>
      <c r="C258" s="61"/>
      <c r="D258" s="62"/>
      <c r="E258" s="66"/>
      <c r="F258" s="67" t="str">
        <f t="shared" si="13"/>
        <v/>
      </c>
      <c r="G258" s="63" t="str">
        <f t="shared" si="14"/>
        <v/>
      </c>
      <c r="M258" s="58" t="str">
        <f t="shared" si="12"/>
        <v/>
      </c>
    </row>
    <row r="259" spans="1:13" ht="19.899999999999999" x14ac:dyDescent="0.35">
      <c r="A259" s="64"/>
      <c r="C259" s="61"/>
      <c r="D259" s="62"/>
      <c r="E259" s="66"/>
      <c r="F259" s="67" t="str">
        <f t="shared" si="13"/>
        <v/>
      </c>
      <c r="G259" s="63" t="str">
        <f t="shared" si="14"/>
        <v/>
      </c>
      <c r="M259" s="58" t="str">
        <f t="shared" si="12"/>
        <v/>
      </c>
    </row>
    <row r="260" spans="1:13" ht="27.4" x14ac:dyDescent="0.35">
      <c r="A260" s="64" t="s">
        <v>274</v>
      </c>
      <c r="B260" s="65" t="s">
        <v>275</v>
      </c>
      <c r="C260" s="61"/>
      <c r="D260" s="62">
        <v>85</v>
      </c>
      <c r="E260" s="66">
        <v>59.5</v>
      </c>
      <c r="F260" s="67">
        <f t="shared" si="13"/>
        <v>0.3</v>
      </c>
      <c r="G260" s="63" t="str">
        <f t="shared" si="14"/>
        <v/>
      </c>
      <c r="M260" s="58">
        <f t="shared" si="12"/>
        <v>0.3</v>
      </c>
    </row>
    <row r="261" spans="1:13" ht="27.4" x14ac:dyDescent="0.35">
      <c r="A261" s="64" t="s">
        <v>177</v>
      </c>
      <c r="B261" s="65" t="s">
        <v>2554</v>
      </c>
      <c r="C261" s="61" t="s">
        <v>175</v>
      </c>
      <c r="D261" s="62">
        <v>50</v>
      </c>
      <c r="E261" s="66">
        <v>35</v>
      </c>
      <c r="F261" s="67">
        <f t="shared" si="13"/>
        <v>0.3</v>
      </c>
      <c r="G261" s="63" t="str">
        <f t="shared" si="14"/>
        <v/>
      </c>
      <c r="M261" s="58">
        <f t="shared" si="12"/>
        <v>0.3</v>
      </c>
    </row>
    <row r="262" spans="1:13" ht="19.899999999999999" x14ac:dyDescent="0.35">
      <c r="A262" s="64"/>
      <c r="C262" s="61"/>
      <c r="D262" s="62"/>
      <c r="E262" s="66"/>
      <c r="F262" s="67" t="str">
        <f t="shared" si="13"/>
        <v/>
      </c>
      <c r="G262" s="63" t="str">
        <f t="shared" si="14"/>
        <v/>
      </c>
      <c r="M262" s="58" t="str">
        <f t="shared" si="12"/>
        <v/>
      </c>
    </row>
    <row r="263" spans="1:13" ht="27.4" x14ac:dyDescent="0.35">
      <c r="A263" s="64" t="s">
        <v>274</v>
      </c>
      <c r="B263" s="65" t="s">
        <v>277</v>
      </c>
      <c r="C263" s="61"/>
      <c r="D263" s="62">
        <v>85</v>
      </c>
      <c r="E263" s="66">
        <v>59.5</v>
      </c>
      <c r="F263" s="67">
        <f t="shared" si="13"/>
        <v>0.3</v>
      </c>
      <c r="G263" s="63" t="str">
        <f t="shared" si="14"/>
        <v/>
      </c>
      <c r="M263" s="58">
        <f t="shared" si="12"/>
        <v>0.3</v>
      </c>
    </row>
    <row r="264" spans="1:13" ht="27.4" x14ac:dyDescent="0.35">
      <c r="A264" s="64" t="s">
        <v>276</v>
      </c>
      <c r="B264" s="65" t="s">
        <v>277</v>
      </c>
      <c r="C264" s="61"/>
      <c r="D264" s="62">
        <v>139</v>
      </c>
      <c r="E264" s="66">
        <v>97.3</v>
      </c>
      <c r="F264" s="67">
        <f t="shared" si="13"/>
        <v>0.30000000000000004</v>
      </c>
      <c r="G264" s="63" t="str">
        <f t="shared" si="14"/>
        <v/>
      </c>
      <c r="M264" s="58">
        <f t="shared" si="12"/>
        <v>0.30000000000000004</v>
      </c>
    </row>
    <row r="265" spans="1:13" ht="27.4" x14ac:dyDescent="0.35">
      <c r="A265" s="64" t="s">
        <v>177</v>
      </c>
      <c r="B265" s="65" t="s">
        <v>2555</v>
      </c>
      <c r="C265" s="61" t="s">
        <v>175</v>
      </c>
      <c r="D265" s="62">
        <v>50</v>
      </c>
      <c r="E265" s="66">
        <v>35</v>
      </c>
      <c r="F265" s="67">
        <f t="shared" si="13"/>
        <v>0.3</v>
      </c>
      <c r="G265" s="63" t="str">
        <f t="shared" si="14"/>
        <v/>
      </c>
      <c r="M265" s="58">
        <f t="shared" si="12"/>
        <v>0.3</v>
      </c>
    </row>
    <row r="266" spans="1:13" ht="27.4" x14ac:dyDescent="0.35">
      <c r="A266" s="64" t="s">
        <v>177</v>
      </c>
      <c r="B266" s="65" t="s">
        <v>2556</v>
      </c>
      <c r="C266" s="61" t="s">
        <v>175</v>
      </c>
      <c r="D266" s="62">
        <v>39</v>
      </c>
      <c r="E266" s="66">
        <v>27.3</v>
      </c>
      <c r="F266" s="67">
        <f t="shared" si="13"/>
        <v>0.3</v>
      </c>
      <c r="G266" s="63" t="str">
        <f t="shared" si="14"/>
        <v/>
      </c>
      <c r="M266" s="58">
        <f t="shared" si="12"/>
        <v>0.3</v>
      </c>
    </row>
    <row r="267" spans="1:13" ht="19.899999999999999" x14ac:dyDescent="0.35">
      <c r="A267" s="64"/>
      <c r="C267" s="61"/>
      <c r="D267" s="62"/>
      <c r="E267" s="66"/>
      <c r="F267" s="67" t="str">
        <f t="shared" si="13"/>
        <v/>
      </c>
      <c r="G267" s="63" t="str">
        <f t="shared" si="14"/>
        <v/>
      </c>
      <c r="M267" s="58" t="str">
        <f t="shared" si="12"/>
        <v/>
      </c>
    </row>
    <row r="268" spans="1:13" ht="28.5" x14ac:dyDescent="0.35">
      <c r="A268" s="59" t="s">
        <v>144</v>
      </c>
      <c r="B268" s="60" t="s">
        <v>278</v>
      </c>
      <c r="C268" s="61"/>
      <c r="D268" s="62"/>
      <c r="E268" s="66"/>
      <c r="F268" s="67" t="str">
        <f t="shared" si="13"/>
        <v/>
      </c>
      <c r="G268" s="63" t="str">
        <f t="shared" si="14"/>
        <v/>
      </c>
      <c r="M268" s="58" t="str">
        <f t="shared" si="12"/>
        <v/>
      </c>
    </row>
    <row r="269" spans="1:13" ht="27.4" x14ac:dyDescent="0.35">
      <c r="A269" s="64" t="s">
        <v>151</v>
      </c>
      <c r="B269" s="65" t="s">
        <v>279</v>
      </c>
      <c r="C269" s="61"/>
      <c r="D269" s="62">
        <v>68</v>
      </c>
      <c r="E269" s="66">
        <v>29.9</v>
      </c>
      <c r="F269" s="67" t="str">
        <f t="shared" si="13"/>
        <v/>
      </c>
      <c r="G269" s="63">
        <f t="shared" si="14"/>
        <v>0.56029411764705883</v>
      </c>
      <c r="M269" s="58">
        <f t="shared" si="12"/>
        <v>0.56029411764705883</v>
      </c>
    </row>
    <row r="270" spans="1:13" ht="27.4" x14ac:dyDescent="0.35">
      <c r="A270" s="64" t="s">
        <v>153</v>
      </c>
      <c r="B270" s="65" t="s">
        <v>279</v>
      </c>
      <c r="C270" s="61"/>
      <c r="D270" s="62">
        <v>94</v>
      </c>
      <c r="E270" s="66">
        <v>42.9</v>
      </c>
      <c r="F270" s="67" t="str">
        <f t="shared" si="13"/>
        <v/>
      </c>
      <c r="G270" s="63">
        <f t="shared" si="14"/>
        <v>0.54361702127659572</v>
      </c>
      <c r="M270" s="58">
        <f t="shared" si="12"/>
        <v>0.54361702127659572</v>
      </c>
    </row>
    <row r="271" spans="1:13" ht="19.899999999999999" x14ac:dyDescent="0.35">
      <c r="A271" s="64"/>
      <c r="C271" s="61"/>
      <c r="D271" s="62"/>
      <c r="E271" s="66"/>
      <c r="F271" s="67" t="str">
        <f t="shared" si="13"/>
        <v/>
      </c>
      <c r="G271" s="63" t="str">
        <f t="shared" si="14"/>
        <v/>
      </c>
      <c r="M271" s="58" t="str">
        <f t="shared" si="12"/>
        <v/>
      </c>
    </row>
    <row r="272" spans="1:13" ht="27.4" x14ac:dyDescent="0.35">
      <c r="A272" s="64" t="s">
        <v>153</v>
      </c>
      <c r="B272" s="65" t="s">
        <v>280</v>
      </c>
      <c r="C272" s="61"/>
      <c r="D272" s="62">
        <v>74</v>
      </c>
      <c r="E272" s="66">
        <v>35.9</v>
      </c>
      <c r="F272" s="67" t="str">
        <f t="shared" si="13"/>
        <v/>
      </c>
      <c r="G272" s="63">
        <f t="shared" si="14"/>
        <v>0.51486486486486494</v>
      </c>
      <c r="M272" s="58">
        <f t="shared" si="12"/>
        <v>0.51486486486486494</v>
      </c>
    </row>
    <row r="273" spans="1:13" ht="19.899999999999999" x14ac:dyDescent="0.35">
      <c r="A273" s="64"/>
      <c r="C273" s="61"/>
      <c r="D273" s="62"/>
      <c r="E273" s="66"/>
      <c r="F273" s="67" t="str">
        <f t="shared" si="13"/>
        <v/>
      </c>
      <c r="G273" s="63" t="str">
        <f t="shared" si="14"/>
        <v/>
      </c>
      <c r="M273" s="58" t="str">
        <f t="shared" si="12"/>
        <v/>
      </c>
    </row>
    <row r="274" spans="1:13" ht="27.4" x14ac:dyDescent="0.35">
      <c r="A274" s="64" t="s">
        <v>151</v>
      </c>
      <c r="B274" s="65" t="s">
        <v>282</v>
      </c>
      <c r="C274" s="61"/>
      <c r="D274" s="62">
        <v>76</v>
      </c>
      <c r="E274" s="66">
        <v>33.9</v>
      </c>
      <c r="F274" s="67" t="str">
        <f t="shared" si="13"/>
        <v/>
      </c>
      <c r="G274" s="63">
        <f t="shared" si="14"/>
        <v>0.55394736842105263</v>
      </c>
      <c r="M274" s="58">
        <f t="shared" si="12"/>
        <v>0.55394736842105263</v>
      </c>
    </row>
    <row r="275" spans="1:13" ht="27.4" x14ac:dyDescent="0.35">
      <c r="A275" s="64" t="s">
        <v>153</v>
      </c>
      <c r="B275" s="65" t="s">
        <v>282</v>
      </c>
      <c r="C275" s="61"/>
      <c r="D275" s="62">
        <v>98</v>
      </c>
      <c r="E275" s="66">
        <v>43.9</v>
      </c>
      <c r="F275" s="67" t="str">
        <f t="shared" si="13"/>
        <v/>
      </c>
      <c r="G275" s="63">
        <f t="shared" si="14"/>
        <v>0.55204081632653057</v>
      </c>
      <c r="M275" s="58">
        <f t="shared" si="12"/>
        <v>0.55204081632653057</v>
      </c>
    </row>
    <row r="276" spans="1:13" ht="19.899999999999999" x14ac:dyDescent="0.35">
      <c r="A276" s="64"/>
      <c r="B276" s="65"/>
      <c r="C276" s="61"/>
      <c r="D276" s="62"/>
      <c r="E276" s="66"/>
      <c r="F276" s="67" t="str">
        <f t="shared" si="13"/>
        <v/>
      </c>
      <c r="G276" s="63" t="str">
        <f t="shared" si="14"/>
        <v/>
      </c>
      <c r="M276" s="58" t="str">
        <f t="shared" si="12"/>
        <v/>
      </c>
    </row>
    <row r="277" spans="1:13" ht="27.4" x14ac:dyDescent="0.35">
      <c r="A277" s="64" t="s">
        <v>148</v>
      </c>
      <c r="B277" s="65" t="s">
        <v>284</v>
      </c>
      <c r="C277" s="61"/>
      <c r="D277" s="62">
        <v>52</v>
      </c>
      <c r="E277" s="66">
        <v>25.9</v>
      </c>
      <c r="F277" s="67" t="str">
        <f t="shared" si="13"/>
        <v/>
      </c>
      <c r="G277" s="63">
        <f t="shared" si="14"/>
        <v>0.50192307692307703</v>
      </c>
      <c r="M277" s="58">
        <f t="shared" si="12"/>
        <v>0.50192307692307703</v>
      </c>
    </row>
    <row r="278" spans="1:13" ht="27.4" x14ac:dyDescent="0.35">
      <c r="A278" s="64" t="s">
        <v>283</v>
      </c>
      <c r="B278" s="65" t="s">
        <v>285</v>
      </c>
      <c r="C278" s="61"/>
      <c r="D278" s="62">
        <v>72</v>
      </c>
      <c r="E278" s="66">
        <v>34.9</v>
      </c>
      <c r="F278" s="67" t="str">
        <f t="shared" si="13"/>
        <v/>
      </c>
      <c r="G278" s="63">
        <f t="shared" si="14"/>
        <v>0.51527777777777772</v>
      </c>
      <c r="M278" s="58">
        <f t="shared" si="12"/>
        <v>0.51527777777777772</v>
      </c>
    </row>
    <row r="279" spans="1:13" ht="27.4" x14ac:dyDescent="0.35">
      <c r="A279" s="64" t="s">
        <v>174</v>
      </c>
      <c r="B279" s="65" t="s">
        <v>2557</v>
      </c>
      <c r="C279" s="61" t="s">
        <v>175</v>
      </c>
      <c r="D279" s="62">
        <v>19</v>
      </c>
      <c r="E279" s="66">
        <v>9.9</v>
      </c>
      <c r="F279" s="67" t="str">
        <f t="shared" si="13"/>
        <v/>
      </c>
      <c r="G279" s="63">
        <f t="shared" si="14"/>
        <v>0.47894736842105257</v>
      </c>
      <c r="M279" s="58">
        <f t="shared" si="12"/>
        <v>0.47894736842105257</v>
      </c>
    </row>
    <row r="280" spans="1:13" ht="19.899999999999999" x14ac:dyDescent="0.35">
      <c r="A280" s="64"/>
      <c r="C280" s="61"/>
      <c r="D280" s="62"/>
      <c r="E280" s="66"/>
      <c r="F280" s="67" t="str">
        <f t="shared" si="13"/>
        <v/>
      </c>
      <c r="G280" s="63" t="str">
        <f t="shared" si="14"/>
        <v/>
      </c>
      <c r="M280" s="58" t="str">
        <f t="shared" si="12"/>
        <v/>
      </c>
    </row>
    <row r="281" spans="1:13" ht="27.4" x14ac:dyDescent="0.35">
      <c r="A281" s="64" t="s">
        <v>283</v>
      </c>
      <c r="B281" s="65" t="s">
        <v>287</v>
      </c>
      <c r="C281" s="61"/>
      <c r="D281" s="62">
        <v>72</v>
      </c>
      <c r="E281" s="66">
        <v>34.9</v>
      </c>
      <c r="F281" s="67" t="str">
        <f t="shared" si="13"/>
        <v/>
      </c>
      <c r="G281" s="63">
        <f t="shared" si="14"/>
        <v>0.51527777777777772</v>
      </c>
      <c r="M281" s="58">
        <f t="shared" si="12"/>
        <v>0.51527777777777772</v>
      </c>
    </row>
    <row r="282" spans="1:13" ht="19.899999999999999" x14ac:dyDescent="0.35">
      <c r="A282" s="64"/>
      <c r="B282" s="156"/>
      <c r="C282" s="61"/>
      <c r="D282" s="62"/>
      <c r="E282" s="66"/>
      <c r="F282" s="67" t="str">
        <f t="shared" si="13"/>
        <v/>
      </c>
      <c r="G282" s="63" t="str">
        <f t="shared" si="14"/>
        <v/>
      </c>
      <c r="M282" s="58" t="str">
        <f t="shared" si="12"/>
        <v/>
      </c>
    </row>
    <row r="283" spans="1:13" ht="28.5" x14ac:dyDescent="0.35">
      <c r="A283" s="59" t="s">
        <v>144</v>
      </c>
      <c r="B283" s="60" t="s">
        <v>288</v>
      </c>
      <c r="C283" s="61"/>
      <c r="D283" s="62"/>
      <c r="E283" s="66"/>
      <c r="F283" s="67" t="str">
        <f t="shared" si="13"/>
        <v/>
      </c>
      <c r="G283" s="63" t="str">
        <f t="shared" si="14"/>
        <v/>
      </c>
      <c r="M283" s="58" t="str">
        <f t="shared" si="12"/>
        <v/>
      </c>
    </row>
    <row r="284" spans="1:13" ht="27.4" x14ac:dyDescent="0.35">
      <c r="A284" s="64" t="s">
        <v>146</v>
      </c>
      <c r="B284" s="65" t="s">
        <v>2655</v>
      </c>
      <c r="C284" s="61"/>
      <c r="D284" s="62">
        <v>81</v>
      </c>
      <c r="E284" s="66">
        <v>56.7</v>
      </c>
      <c r="F284" s="67">
        <f t="shared" si="13"/>
        <v>0.29999999999999993</v>
      </c>
      <c r="G284" s="63" t="str">
        <f t="shared" si="14"/>
        <v/>
      </c>
      <c r="M284" s="58">
        <f t="shared" si="12"/>
        <v>0.29999999999999993</v>
      </c>
    </row>
    <row r="285" spans="1:13" ht="27.4" x14ac:dyDescent="0.35">
      <c r="A285" s="64" t="s">
        <v>2414</v>
      </c>
      <c r="B285" s="65" t="s">
        <v>2655</v>
      </c>
      <c r="C285" s="61"/>
      <c r="D285" s="62">
        <v>110</v>
      </c>
      <c r="E285" s="66">
        <v>65.900000000000006</v>
      </c>
      <c r="F285" s="67"/>
      <c r="G285" s="63">
        <v>0.4</v>
      </c>
      <c r="M285" s="58"/>
    </row>
    <row r="286" spans="1:13" ht="27.4" x14ac:dyDescent="0.35">
      <c r="A286" s="64" t="s">
        <v>148</v>
      </c>
      <c r="B286" s="65" t="s">
        <v>290</v>
      </c>
      <c r="C286" s="61"/>
      <c r="D286" s="62">
        <v>103</v>
      </c>
      <c r="E286" s="66">
        <v>47.9</v>
      </c>
      <c r="F286" s="67" t="str">
        <f t="shared" si="13"/>
        <v/>
      </c>
      <c r="G286" s="63">
        <f t="shared" si="14"/>
        <v>0.53495145631067953</v>
      </c>
      <c r="M286" s="58">
        <f t="shared" si="12"/>
        <v>0.53495145631067953</v>
      </c>
    </row>
    <row r="287" spans="1:13" ht="19.899999999999999" x14ac:dyDescent="0.35">
      <c r="A287" s="64"/>
      <c r="C287" s="61"/>
      <c r="D287" s="62"/>
      <c r="E287" s="66"/>
      <c r="F287" s="67" t="str">
        <f t="shared" si="13"/>
        <v/>
      </c>
      <c r="G287" s="63" t="str">
        <f t="shared" si="14"/>
        <v/>
      </c>
      <c r="M287" s="58" t="str">
        <f t="shared" si="12"/>
        <v/>
      </c>
    </row>
    <row r="288" spans="1:13" ht="27.4" x14ac:dyDescent="0.35">
      <c r="A288" s="64" t="s">
        <v>151</v>
      </c>
      <c r="B288" s="65" t="s">
        <v>291</v>
      </c>
      <c r="C288" s="61"/>
      <c r="D288" s="62">
        <v>78</v>
      </c>
      <c r="E288" s="66">
        <v>54.6</v>
      </c>
      <c r="F288" s="67">
        <f t="shared" si="13"/>
        <v>0.3</v>
      </c>
      <c r="G288" s="63" t="str">
        <f t="shared" si="14"/>
        <v/>
      </c>
      <c r="M288" s="58">
        <f t="shared" si="12"/>
        <v>0.3</v>
      </c>
    </row>
    <row r="289" spans="1:13" ht="27.4" x14ac:dyDescent="0.35">
      <c r="A289" s="64" t="s">
        <v>153</v>
      </c>
      <c r="B289" s="65" t="s">
        <v>291</v>
      </c>
      <c r="C289" s="61"/>
      <c r="D289" s="62">
        <v>106</v>
      </c>
      <c r="E289" s="66">
        <v>74.2</v>
      </c>
      <c r="F289" s="67">
        <f t="shared" si="13"/>
        <v>0.3</v>
      </c>
      <c r="G289" s="63" t="str">
        <f t="shared" si="14"/>
        <v/>
      </c>
      <c r="M289" s="58">
        <f t="shared" si="12"/>
        <v>0.3</v>
      </c>
    </row>
    <row r="290" spans="1:13" ht="19.899999999999999" x14ac:dyDescent="0.35">
      <c r="A290" s="64"/>
      <c r="C290" s="61"/>
      <c r="D290" s="62"/>
      <c r="E290" s="66"/>
      <c r="F290" s="67" t="str">
        <f t="shared" si="13"/>
        <v/>
      </c>
      <c r="G290" s="63" t="str">
        <f t="shared" si="14"/>
        <v/>
      </c>
      <c r="M290" s="58" t="str">
        <f t="shared" si="12"/>
        <v/>
      </c>
    </row>
    <row r="291" spans="1:13" ht="27.4" x14ac:dyDescent="0.35">
      <c r="A291" s="64" t="s">
        <v>188</v>
      </c>
      <c r="B291" s="156" t="s">
        <v>292</v>
      </c>
      <c r="C291" s="61"/>
      <c r="D291" s="62">
        <v>71</v>
      </c>
      <c r="E291" s="66">
        <v>49.7</v>
      </c>
      <c r="F291" s="67">
        <v>0.3</v>
      </c>
      <c r="G291" s="63"/>
      <c r="M291" s="58"/>
    </row>
    <row r="292" spans="1:13" ht="27.4" x14ac:dyDescent="0.35">
      <c r="A292" s="64" t="s">
        <v>151</v>
      </c>
      <c r="B292" s="65" t="s">
        <v>292</v>
      </c>
      <c r="C292" s="61"/>
      <c r="D292" s="62">
        <v>98</v>
      </c>
      <c r="E292" s="66">
        <v>68.599999999999994</v>
      </c>
      <c r="F292" s="67">
        <f t="shared" si="13"/>
        <v>0.30000000000000004</v>
      </c>
      <c r="G292" s="63" t="str">
        <f t="shared" si="14"/>
        <v/>
      </c>
      <c r="M292" s="58">
        <f t="shared" si="12"/>
        <v>0.30000000000000004</v>
      </c>
    </row>
    <row r="293" spans="1:13" ht="27.4" x14ac:dyDescent="0.35">
      <c r="A293" s="64" t="s">
        <v>208</v>
      </c>
      <c r="B293" s="65" t="s">
        <v>292</v>
      </c>
      <c r="C293" s="61"/>
      <c r="D293" s="62">
        <v>125</v>
      </c>
      <c r="E293" s="66">
        <v>78.900000000000006</v>
      </c>
      <c r="F293" s="67" t="str">
        <f t="shared" si="13"/>
        <v/>
      </c>
      <c r="G293" s="63">
        <f t="shared" si="14"/>
        <v>0.36879999999999996</v>
      </c>
      <c r="M293" s="58">
        <f t="shared" si="12"/>
        <v>0.36879999999999996</v>
      </c>
    </row>
    <row r="294" spans="1:13" ht="32.25" x14ac:dyDescent="0.35">
      <c r="A294" s="64"/>
      <c r="B294" s="68" t="s">
        <v>2217</v>
      </c>
      <c r="C294" s="61"/>
      <c r="D294" s="62"/>
      <c r="E294" s="66"/>
      <c r="F294" s="67" t="str">
        <f t="shared" si="13"/>
        <v/>
      </c>
      <c r="G294" s="63" t="str">
        <f t="shared" si="14"/>
        <v/>
      </c>
      <c r="M294" s="58" t="str">
        <f t="shared" si="12"/>
        <v/>
      </c>
    </row>
    <row r="295" spans="1:13" ht="19.899999999999999" x14ac:dyDescent="0.35">
      <c r="A295" s="64"/>
      <c r="B295" s="68"/>
      <c r="C295" s="61"/>
      <c r="D295" s="62"/>
      <c r="E295" s="66"/>
      <c r="F295" s="67" t="str">
        <f t="shared" si="13"/>
        <v/>
      </c>
      <c r="G295" s="63" t="str">
        <f t="shared" si="14"/>
        <v/>
      </c>
      <c r="M295" s="58" t="str">
        <f t="shared" si="12"/>
        <v/>
      </c>
    </row>
    <row r="296" spans="1:13" ht="38.25" x14ac:dyDescent="0.35">
      <c r="A296" s="64" t="s">
        <v>208</v>
      </c>
      <c r="B296" s="65" t="s">
        <v>2216</v>
      </c>
      <c r="C296" s="61" t="s">
        <v>157</v>
      </c>
      <c r="D296" s="62">
        <v>125</v>
      </c>
      <c r="E296" s="66">
        <v>79.900000000000006</v>
      </c>
      <c r="F296" s="67" t="str">
        <f t="shared" si="13"/>
        <v/>
      </c>
      <c r="G296" s="63">
        <f t="shared" si="14"/>
        <v>0.36079999999999995</v>
      </c>
      <c r="M296" s="58">
        <f t="shared" si="12"/>
        <v>0.36079999999999995</v>
      </c>
    </row>
    <row r="297" spans="1:13" ht="19.899999999999999" x14ac:dyDescent="0.35">
      <c r="A297" s="64"/>
      <c r="B297" s="68" t="s">
        <v>2218</v>
      </c>
      <c r="C297" s="61"/>
      <c r="D297" s="62"/>
      <c r="E297" s="66"/>
      <c r="F297" s="67" t="str">
        <f t="shared" si="13"/>
        <v/>
      </c>
      <c r="G297" s="63" t="str">
        <f t="shared" si="14"/>
        <v/>
      </c>
      <c r="M297" s="58" t="str">
        <f t="shared" si="12"/>
        <v/>
      </c>
    </row>
    <row r="298" spans="1:13" ht="19.899999999999999" x14ac:dyDescent="0.35">
      <c r="A298" s="64"/>
      <c r="C298" s="61"/>
      <c r="D298" s="62"/>
      <c r="E298" s="66"/>
      <c r="F298" s="67" t="str">
        <f t="shared" si="13"/>
        <v/>
      </c>
      <c r="G298" s="63" t="str">
        <f t="shared" si="14"/>
        <v/>
      </c>
      <c r="M298" s="58" t="str">
        <f t="shared" ref="M298:M349" si="15">IF(E298="","",(1/D298)*(D298-E298))</f>
        <v/>
      </c>
    </row>
    <row r="299" spans="1:13" ht="28.5" x14ac:dyDescent="0.35">
      <c r="A299" s="59" t="s">
        <v>144</v>
      </c>
      <c r="B299" s="60" t="s">
        <v>293</v>
      </c>
      <c r="C299" s="61"/>
      <c r="D299" s="62"/>
      <c r="E299" s="66"/>
      <c r="F299" s="67" t="str">
        <f t="shared" si="13"/>
        <v/>
      </c>
      <c r="G299" s="63" t="str">
        <f t="shared" si="14"/>
        <v/>
      </c>
      <c r="M299" s="58" t="str">
        <f t="shared" si="15"/>
        <v/>
      </c>
    </row>
    <row r="300" spans="1:13" ht="27.4" x14ac:dyDescent="0.35">
      <c r="A300" s="64" t="s">
        <v>151</v>
      </c>
      <c r="B300" s="65" t="s">
        <v>294</v>
      </c>
      <c r="C300" s="61"/>
      <c r="D300" s="62">
        <v>98</v>
      </c>
      <c r="E300" s="66">
        <v>58.9</v>
      </c>
      <c r="F300" s="67" t="str">
        <f t="shared" ref="F300:F351" si="16">IF(M300&lt;0.304,M300,"")</f>
        <v/>
      </c>
      <c r="G300" s="63">
        <f t="shared" ref="G300:G351" si="17">IF(M300&gt;0.304,M300,"")</f>
        <v>0.3989795918367347</v>
      </c>
      <c r="M300" s="58">
        <f t="shared" si="15"/>
        <v>0.3989795918367347</v>
      </c>
    </row>
    <row r="301" spans="1:13" ht="27.4" x14ac:dyDescent="0.35">
      <c r="A301" s="64" t="s">
        <v>153</v>
      </c>
      <c r="B301" s="65" t="s">
        <v>294</v>
      </c>
      <c r="C301" s="61"/>
      <c r="D301" s="62">
        <v>137</v>
      </c>
      <c r="E301" s="66">
        <v>69.900000000000006</v>
      </c>
      <c r="F301" s="67" t="str">
        <f t="shared" si="16"/>
        <v/>
      </c>
      <c r="G301" s="63">
        <f t="shared" si="17"/>
        <v>0.48978102189781014</v>
      </c>
      <c r="M301" s="58">
        <f t="shared" si="15"/>
        <v>0.48978102189781014</v>
      </c>
    </row>
    <row r="302" spans="1:13" ht="19.899999999999999" x14ac:dyDescent="0.35">
      <c r="A302" s="64"/>
      <c r="C302" s="61"/>
      <c r="D302" s="62"/>
      <c r="E302" s="66"/>
      <c r="F302" s="67" t="str">
        <f t="shared" si="16"/>
        <v/>
      </c>
      <c r="G302" s="63" t="str">
        <f t="shared" si="17"/>
        <v/>
      </c>
      <c r="M302" s="58" t="str">
        <f t="shared" si="15"/>
        <v/>
      </c>
    </row>
    <row r="303" spans="1:13" ht="27.4" x14ac:dyDescent="0.35">
      <c r="A303" s="64" t="s">
        <v>153</v>
      </c>
      <c r="B303" s="65" t="s">
        <v>295</v>
      </c>
      <c r="C303" s="61" t="s">
        <v>196</v>
      </c>
      <c r="D303" s="62">
        <v>134</v>
      </c>
      <c r="E303" s="66">
        <v>59.9</v>
      </c>
      <c r="F303" s="67" t="str">
        <f t="shared" si="16"/>
        <v/>
      </c>
      <c r="G303" s="63">
        <f t="shared" si="17"/>
        <v>0.55298507462686564</v>
      </c>
      <c r="M303" s="58">
        <f t="shared" si="15"/>
        <v>0.55298507462686564</v>
      </c>
    </row>
    <row r="304" spans="1:13" ht="19.899999999999999" x14ac:dyDescent="0.35">
      <c r="A304" s="64"/>
      <c r="B304" s="68" t="s">
        <v>296</v>
      </c>
      <c r="C304" s="61"/>
      <c r="D304" s="62"/>
      <c r="E304" s="66"/>
      <c r="F304" s="67" t="str">
        <f t="shared" si="16"/>
        <v/>
      </c>
      <c r="G304" s="63" t="str">
        <f t="shared" si="17"/>
        <v/>
      </c>
      <c r="M304" s="58" t="str">
        <f t="shared" si="15"/>
        <v/>
      </c>
    </row>
    <row r="305" spans="1:13" ht="19.899999999999999" x14ac:dyDescent="0.35">
      <c r="A305" s="64"/>
      <c r="C305" s="61"/>
      <c r="D305" s="62"/>
      <c r="E305" s="66"/>
      <c r="F305" s="67" t="str">
        <f t="shared" si="16"/>
        <v/>
      </c>
      <c r="G305" s="63" t="str">
        <f t="shared" si="17"/>
        <v/>
      </c>
      <c r="M305" s="58" t="str">
        <f t="shared" si="15"/>
        <v/>
      </c>
    </row>
    <row r="306" spans="1:13" ht="27.4" x14ac:dyDescent="0.35">
      <c r="A306" s="64" t="s">
        <v>151</v>
      </c>
      <c r="B306" s="65" t="s">
        <v>297</v>
      </c>
      <c r="C306" s="61"/>
      <c r="D306" s="62">
        <v>98</v>
      </c>
      <c r="E306" s="66">
        <v>58.9</v>
      </c>
      <c r="F306" s="67" t="str">
        <f t="shared" si="16"/>
        <v/>
      </c>
      <c r="G306" s="63">
        <f t="shared" si="17"/>
        <v>0.3989795918367347</v>
      </c>
      <c r="M306" s="58">
        <f t="shared" si="15"/>
        <v>0.3989795918367347</v>
      </c>
    </row>
    <row r="307" spans="1:13" ht="27.4" x14ac:dyDescent="0.35">
      <c r="A307" s="64" t="s">
        <v>200</v>
      </c>
      <c r="B307" s="65" t="s">
        <v>297</v>
      </c>
      <c r="C307" s="61"/>
      <c r="D307" s="62">
        <v>127</v>
      </c>
      <c r="E307" s="66">
        <v>72.900000000000006</v>
      </c>
      <c r="F307" s="67" t="str">
        <f t="shared" si="16"/>
        <v/>
      </c>
      <c r="G307" s="63">
        <f t="shared" si="17"/>
        <v>0.42598425196850387</v>
      </c>
      <c r="M307" s="58">
        <f t="shared" si="15"/>
        <v>0.42598425196850387</v>
      </c>
    </row>
    <row r="308" spans="1:13" ht="27.4" x14ac:dyDescent="0.35">
      <c r="A308" s="64" t="s">
        <v>200</v>
      </c>
      <c r="B308" s="65" t="s">
        <v>2214</v>
      </c>
      <c r="C308" s="61"/>
      <c r="D308" s="62">
        <v>127</v>
      </c>
      <c r="E308" s="66">
        <v>55.9</v>
      </c>
      <c r="F308" s="67" t="str">
        <f t="shared" si="16"/>
        <v/>
      </c>
      <c r="G308" s="63">
        <f t="shared" si="17"/>
        <v>0.55984251968503929</v>
      </c>
      <c r="M308" s="58">
        <f t="shared" si="15"/>
        <v>0.55984251968503929</v>
      </c>
    </row>
    <row r="309" spans="1:13" ht="19.899999999999999" x14ac:dyDescent="0.35">
      <c r="A309" s="64"/>
      <c r="C309" s="61"/>
      <c r="D309" s="62"/>
      <c r="E309" s="66"/>
      <c r="F309" s="67" t="str">
        <f t="shared" si="16"/>
        <v/>
      </c>
      <c r="G309" s="63" t="str">
        <f t="shared" si="17"/>
        <v/>
      </c>
      <c r="M309" s="58" t="str">
        <f t="shared" si="15"/>
        <v/>
      </c>
    </row>
    <row r="310" spans="1:13" ht="27.4" x14ac:dyDescent="0.35">
      <c r="A310" s="64" t="s">
        <v>163</v>
      </c>
      <c r="B310" s="65" t="s">
        <v>301</v>
      </c>
      <c r="C310" s="61" t="s">
        <v>196</v>
      </c>
      <c r="D310" s="62">
        <v>108</v>
      </c>
      <c r="E310" s="66">
        <v>59.9</v>
      </c>
      <c r="F310" s="67" t="str">
        <f t="shared" si="16"/>
        <v/>
      </c>
      <c r="G310" s="63">
        <f t="shared" si="17"/>
        <v>0.44537037037037036</v>
      </c>
      <c r="M310" s="58">
        <f t="shared" si="15"/>
        <v>0.44537037037037036</v>
      </c>
    </row>
    <row r="311" spans="1:13" ht="48.4" x14ac:dyDescent="0.35">
      <c r="A311" s="64"/>
      <c r="B311" s="68" t="s">
        <v>302</v>
      </c>
      <c r="C311" s="61"/>
      <c r="D311" s="62"/>
      <c r="E311" s="66"/>
      <c r="F311" s="67" t="str">
        <f t="shared" si="16"/>
        <v/>
      </c>
      <c r="G311" s="63" t="str">
        <f t="shared" si="17"/>
        <v/>
      </c>
      <c r="M311" s="58" t="str">
        <f t="shared" si="15"/>
        <v/>
      </c>
    </row>
    <row r="312" spans="1:13" ht="19.899999999999999" x14ac:dyDescent="0.35">
      <c r="A312" s="64"/>
      <c r="C312" s="61"/>
      <c r="D312" s="62"/>
      <c r="E312" s="66"/>
      <c r="F312" s="67" t="str">
        <f t="shared" si="16"/>
        <v/>
      </c>
      <c r="G312" s="63" t="str">
        <f t="shared" si="17"/>
        <v/>
      </c>
      <c r="M312" s="58" t="str">
        <f t="shared" si="15"/>
        <v/>
      </c>
    </row>
    <row r="313" spans="1:13" ht="27.4" x14ac:dyDescent="0.35">
      <c r="A313" s="64" t="s">
        <v>151</v>
      </c>
      <c r="B313" s="65" t="s">
        <v>303</v>
      </c>
      <c r="C313" s="61"/>
      <c r="D313" s="62">
        <v>66</v>
      </c>
      <c r="E313" s="66">
        <v>46.2</v>
      </c>
      <c r="F313" s="67">
        <f t="shared" si="16"/>
        <v>0.3</v>
      </c>
      <c r="G313" s="63" t="str">
        <f t="shared" si="17"/>
        <v/>
      </c>
      <c r="M313" s="58">
        <f t="shared" si="15"/>
        <v>0.3</v>
      </c>
    </row>
    <row r="314" spans="1:13" ht="27.4" x14ac:dyDescent="0.35">
      <c r="A314" s="64" t="s">
        <v>153</v>
      </c>
      <c r="B314" s="65" t="s">
        <v>303</v>
      </c>
      <c r="C314" s="61"/>
      <c r="D314" s="62">
        <v>92</v>
      </c>
      <c r="E314" s="66">
        <v>64.400000000000006</v>
      </c>
      <c r="F314" s="67">
        <f t="shared" si="16"/>
        <v>0.29999999999999993</v>
      </c>
      <c r="G314" s="63" t="str">
        <f t="shared" si="17"/>
        <v/>
      </c>
      <c r="M314" s="58">
        <f t="shared" si="15"/>
        <v>0.29999999999999993</v>
      </c>
    </row>
    <row r="315" spans="1:13" ht="19.899999999999999" x14ac:dyDescent="0.35">
      <c r="A315" s="64"/>
      <c r="C315" s="61"/>
      <c r="D315" s="62"/>
      <c r="E315" s="66"/>
      <c r="F315" s="67" t="str">
        <f t="shared" si="16"/>
        <v/>
      </c>
      <c r="G315" s="63" t="str">
        <f t="shared" si="17"/>
        <v/>
      </c>
      <c r="M315" s="58" t="str">
        <f t="shared" si="15"/>
        <v/>
      </c>
    </row>
    <row r="316" spans="1:13" ht="27.4" x14ac:dyDescent="0.35">
      <c r="A316" s="64" t="s">
        <v>305</v>
      </c>
      <c r="B316" s="65" t="s">
        <v>304</v>
      </c>
      <c r="C316" s="61"/>
      <c r="D316" s="62">
        <v>113</v>
      </c>
      <c r="E316" s="66">
        <v>54.9</v>
      </c>
      <c r="F316" s="67" t="str">
        <f t="shared" si="16"/>
        <v/>
      </c>
      <c r="G316" s="63">
        <f t="shared" si="17"/>
        <v>0.51415929203539823</v>
      </c>
      <c r="M316" s="58">
        <f t="shared" si="15"/>
        <v>0.51415929203539823</v>
      </c>
    </row>
    <row r="317" spans="1:13" ht="19.899999999999999" x14ac:dyDescent="0.35">
      <c r="A317" s="64"/>
      <c r="C317" s="61"/>
      <c r="D317" s="62"/>
      <c r="E317" s="66"/>
      <c r="F317" s="67" t="str">
        <f t="shared" si="16"/>
        <v/>
      </c>
      <c r="G317" s="63" t="str">
        <f t="shared" si="17"/>
        <v/>
      </c>
      <c r="M317" s="58" t="str">
        <f t="shared" si="15"/>
        <v/>
      </c>
    </row>
    <row r="318" spans="1:13" ht="27.4" x14ac:dyDescent="0.35">
      <c r="A318" s="64" t="s">
        <v>146</v>
      </c>
      <c r="B318" s="65" t="s">
        <v>306</v>
      </c>
      <c r="C318" s="61"/>
      <c r="D318" s="62">
        <v>84</v>
      </c>
      <c r="E318" s="66">
        <v>45.9</v>
      </c>
      <c r="F318" s="67" t="str">
        <f t="shared" si="16"/>
        <v/>
      </c>
      <c r="G318" s="63">
        <f t="shared" si="17"/>
        <v>0.45357142857142857</v>
      </c>
      <c r="M318" s="58">
        <f t="shared" si="15"/>
        <v>0.45357142857142857</v>
      </c>
    </row>
    <row r="319" spans="1:13" ht="27.4" x14ac:dyDescent="0.35">
      <c r="A319" s="64" t="s">
        <v>148</v>
      </c>
      <c r="B319" s="65" t="s">
        <v>306</v>
      </c>
      <c r="C319" s="61"/>
      <c r="D319" s="62">
        <v>117</v>
      </c>
      <c r="E319" s="66">
        <v>69.900000000000006</v>
      </c>
      <c r="F319" s="67" t="str">
        <f t="shared" si="16"/>
        <v/>
      </c>
      <c r="G319" s="63">
        <f t="shared" si="17"/>
        <v>0.40256410256410258</v>
      </c>
      <c r="M319" s="58">
        <f t="shared" si="15"/>
        <v>0.40256410256410258</v>
      </c>
    </row>
    <row r="320" spans="1:13" ht="19.899999999999999" x14ac:dyDescent="0.35">
      <c r="A320" s="64"/>
      <c r="C320" s="61"/>
      <c r="D320" s="62"/>
      <c r="E320" s="66"/>
      <c r="F320" s="67" t="str">
        <f t="shared" si="16"/>
        <v/>
      </c>
      <c r="G320" s="63" t="str">
        <f t="shared" si="17"/>
        <v/>
      </c>
      <c r="M320" s="58" t="str">
        <f t="shared" si="15"/>
        <v/>
      </c>
    </row>
    <row r="321" spans="1:13" ht="27.4" x14ac:dyDescent="0.35">
      <c r="A321" s="64" t="s">
        <v>151</v>
      </c>
      <c r="B321" s="65" t="s">
        <v>307</v>
      </c>
      <c r="C321" s="61"/>
      <c r="D321" s="62">
        <v>95</v>
      </c>
      <c r="E321" s="66">
        <v>52.9</v>
      </c>
      <c r="F321" s="67" t="str">
        <f t="shared" si="16"/>
        <v/>
      </c>
      <c r="G321" s="63">
        <f t="shared" si="17"/>
        <v>0.44315789473684208</v>
      </c>
      <c r="M321" s="58">
        <f t="shared" si="15"/>
        <v>0.44315789473684208</v>
      </c>
    </row>
    <row r="322" spans="1:13" ht="27.4" x14ac:dyDescent="0.35">
      <c r="A322" s="64" t="s">
        <v>153</v>
      </c>
      <c r="B322" s="65" t="s">
        <v>307</v>
      </c>
      <c r="C322" s="61"/>
      <c r="D322" s="62">
        <v>133</v>
      </c>
      <c r="E322" s="66">
        <v>71.900000000000006</v>
      </c>
      <c r="F322" s="67" t="str">
        <f t="shared" si="16"/>
        <v/>
      </c>
      <c r="G322" s="63">
        <f t="shared" si="17"/>
        <v>0.45939849624060142</v>
      </c>
      <c r="M322" s="58">
        <f t="shared" si="15"/>
        <v>0.45939849624060142</v>
      </c>
    </row>
    <row r="323" spans="1:13" ht="19.899999999999999" x14ac:dyDescent="0.35">
      <c r="A323" s="64"/>
      <c r="C323" s="61"/>
      <c r="D323" s="62"/>
      <c r="E323" s="66"/>
      <c r="F323" s="67" t="str">
        <f t="shared" si="16"/>
        <v/>
      </c>
      <c r="G323" s="63" t="str">
        <f t="shared" si="17"/>
        <v/>
      </c>
      <c r="M323" s="58" t="str">
        <f t="shared" si="15"/>
        <v/>
      </c>
    </row>
    <row r="324" spans="1:13" ht="28.5" x14ac:dyDescent="0.35">
      <c r="A324" s="59" t="s">
        <v>144</v>
      </c>
      <c r="B324" s="60" t="s">
        <v>308</v>
      </c>
      <c r="C324" s="61"/>
      <c r="D324" s="62"/>
      <c r="E324" s="66"/>
      <c r="F324" s="67" t="str">
        <f t="shared" si="16"/>
        <v/>
      </c>
      <c r="G324" s="63" t="str">
        <f t="shared" si="17"/>
        <v/>
      </c>
      <c r="M324" s="58" t="str">
        <f t="shared" si="15"/>
        <v/>
      </c>
    </row>
    <row r="325" spans="1:13" ht="27.4" x14ac:dyDescent="0.35">
      <c r="A325" s="64" t="s">
        <v>200</v>
      </c>
      <c r="B325" s="65" t="s">
        <v>309</v>
      </c>
      <c r="C325" s="61"/>
      <c r="D325" s="62">
        <v>95</v>
      </c>
      <c r="E325" s="66">
        <v>39.9</v>
      </c>
      <c r="F325" s="67" t="str">
        <f t="shared" si="16"/>
        <v/>
      </c>
      <c r="G325" s="63">
        <f t="shared" si="17"/>
        <v>0.57999999999999996</v>
      </c>
      <c r="M325" s="58">
        <f t="shared" si="15"/>
        <v>0.57999999999999996</v>
      </c>
    </row>
    <row r="326" spans="1:13" ht="19.899999999999999" x14ac:dyDescent="0.35">
      <c r="A326" s="64"/>
      <c r="C326" s="61"/>
      <c r="D326" s="62"/>
      <c r="E326" s="66"/>
      <c r="F326" s="67" t="str">
        <f t="shared" si="16"/>
        <v/>
      </c>
      <c r="G326" s="63" t="str">
        <f t="shared" si="17"/>
        <v/>
      </c>
      <c r="M326" s="58" t="str">
        <f t="shared" si="15"/>
        <v/>
      </c>
    </row>
    <row r="327" spans="1:13" ht="27.4" x14ac:dyDescent="0.35">
      <c r="A327" s="64" t="s">
        <v>151</v>
      </c>
      <c r="B327" s="65" t="s">
        <v>310</v>
      </c>
      <c r="C327" s="61"/>
      <c r="D327" s="62">
        <v>73</v>
      </c>
      <c r="E327" s="66">
        <v>32.9</v>
      </c>
      <c r="F327" s="67" t="str">
        <f t="shared" si="16"/>
        <v/>
      </c>
      <c r="G327" s="63">
        <f t="shared" si="17"/>
        <v>0.5493150684931507</v>
      </c>
      <c r="M327" s="58">
        <f t="shared" si="15"/>
        <v>0.5493150684931507</v>
      </c>
    </row>
    <row r="328" spans="1:13" ht="27.4" x14ac:dyDescent="0.35">
      <c r="A328" s="64" t="s">
        <v>200</v>
      </c>
      <c r="B328" s="65" t="s">
        <v>310</v>
      </c>
      <c r="C328" s="61"/>
      <c r="D328" s="62">
        <v>95</v>
      </c>
      <c r="E328" s="66">
        <v>39.9</v>
      </c>
      <c r="F328" s="67" t="str">
        <f t="shared" si="16"/>
        <v/>
      </c>
      <c r="G328" s="63">
        <f t="shared" si="17"/>
        <v>0.57999999999999996</v>
      </c>
      <c r="M328" s="58">
        <f t="shared" si="15"/>
        <v>0.57999999999999996</v>
      </c>
    </row>
    <row r="329" spans="1:13" ht="19.899999999999999" x14ac:dyDescent="0.35">
      <c r="A329" s="64"/>
      <c r="C329" s="61"/>
      <c r="D329" s="62"/>
      <c r="E329" s="66"/>
      <c r="F329" s="67" t="str">
        <f t="shared" si="16"/>
        <v/>
      </c>
      <c r="G329" s="63" t="str">
        <f t="shared" si="17"/>
        <v/>
      </c>
      <c r="M329" s="58" t="str">
        <f t="shared" si="15"/>
        <v/>
      </c>
    </row>
    <row r="330" spans="1:13" ht="27.4" x14ac:dyDescent="0.35">
      <c r="A330" s="64" t="s">
        <v>200</v>
      </c>
      <c r="B330" s="65" t="s">
        <v>311</v>
      </c>
      <c r="C330" s="61"/>
      <c r="D330" s="62">
        <v>93</v>
      </c>
      <c r="E330" s="66">
        <v>39.9</v>
      </c>
      <c r="F330" s="67" t="str">
        <f t="shared" si="16"/>
        <v/>
      </c>
      <c r="G330" s="63">
        <f t="shared" si="17"/>
        <v>0.57096774193548394</v>
      </c>
      <c r="M330" s="58">
        <f t="shared" si="15"/>
        <v>0.57096774193548394</v>
      </c>
    </row>
    <row r="331" spans="1:13" ht="19.899999999999999" x14ac:dyDescent="0.35">
      <c r="A331" s="64"/>
      <c r="C331" s="61"/>
      <c r="D331" s="62"/>
      <c r="E331" s="66"/>
      <c r="F331" s="67" t="str">
        <f t="shared" si="16"/>
        <v/>
      </c>
      <c r="G331" s="63" t="str">
        <f t="shared" si="17"/>
        <v/>
      </c>
      <c r="M331" s="58" t="str">
        <f t="shared" si="15"/>
        <v/>
      </c>
    </row>
    <row r="332" spans="1:13" ht="28.5" x14ac:dyDescent="0.35">
      <c r="A332" s="59" t="s">
        <v>144</v>
      </c>
      <c r="B332" s="60" t="s">
        <v>312</v>
      </c>
      <c r="C332" s="61"/>
      <c r="D332" s="62"/>
      <c r="E332" s="66"/>
      <c r="F332" s="67" t="str">
        <f t="shared" si="16"/>
        <v/>
      </c>
      <c r="G332" s="63" t="str">
        <f t="shared" si="17"/>
        <v/>
      </c>
      <c r="M332" s="58" t="str">
        <f t="shared" si="15"/>
        <v/>
      </c>
    </row>
    <row r="333" spans="1:13" ht="27.4" x14ac:dyDescent="0.35">
      <c r="A333" s="64" t="s">
        <v>242</v>
      </c>
      <c r="B333" s="65" t="s">
        <v>313</v>
      </c>
      <c r="C333" s="61"/>
      <c r="D333" s="62">
        <v>49</v>
      </c>
      <c r="E333" s="66">
        <v>34.299999999999997</v>
      </c>
      <c r="F333" s="67">
        <f t="shared" si="16"/>
        <v>0.30000000000000004</v>
      </c>
      <c r="G333" s="63" t="str">
        <f t="shared" si="17"/>
        <v/>
      </c>
      <c r="M333" s="58">
        <f t="shared" si="15"/>
        <v>0.30000000000000004</v>
      </c>
    </row>
    <row r="334" spans="1:13" ht="38.25" x14ac:dyDescent="0.35">
      <c r="A334" s="64" t="s">
        <v>190</v>
      </c>
      <c r="B334" s="65" t="s">
        <v>314</v>
      </c>
      <c r="C334" s="61"/>
      <c r="D334" s="62">
        <v>102</v>
      </c>
      <c r="E334" s="66">
        <v>71.400000000000006</v>
      </c>
      <c r="F334" s="67">
        <f t="shared" si="16"/>
        <v>0.29999999999999993</v>
      </c>
      <c r="G334" s="63" t="str">
        <f t="shared" si="17"/>
        <v/>
      </c>
      <c r="M334" s="58">
        <f t="shared" si="15"/>
        <v>0.29999999999999993</v>
      </c>
    </row>
    <row r="335" spans="1:13" ht="27.4" x14ac:dyDescent="0.35">
      <c r="A335" s="64" t="s">
        <v>176</v>
      </c>
      <c r="B335" s="65" t="s">
        <v>2558</v>
      </c>
      <c r="C335" s="61" t="s">
        <v>175</v>
      </c>
      <c r="D335" s="62">
        <v>27</v>
      </c>
      <c r="E335" s="66">
        <v>18.899999999999999</v>
      </c>
      <c r="F335" s="67">
        <f t="shared" si="16"/>
        <v>0.30000000000000004</v>
      </c>
      <c r="G335" s="63" t="str">
        <f t="shared" si="17"/>
        <v/>
      </c>
      <c r="M335" s="58">
        <f t="shared" si="15"/>
        <v>0.30000000000000004</v>
      </c>
    </row>
    <row r="336" spans="1:13" ht="27.4" x14ac:dyDescent="0.35">
      <c r="A336" s="64" t="s">
        <v>718</v>
      </c>
      <c r="B336" s="65" t="s">
        <v>2722</v>
      </c>
      <c r="C336" s="61" t="s">
        <v>175</v>
      </c>
      <c r="D336" s="62">
        <v>42</v>
      </c>
      <c r="E336" s="66">
        <v>29.4</v>
      </c>
      <c r="F336" s="67">
        <f t="shared" si="16"/>
        <v>0.30000000000000004</v>
      </c>
      <c r="G336" s="63" t="str">
        <f t="shared" si="17"/>
        <v/>
      </c>
      <c r="M336" s="58">
        <f t="shared" si="15"/>
        <v>0.30000000000000004</v>
      </c>
    </row>
    <row r="337" spans="1:13" ht="27.4" x14ac:dyDescent="0.35">
      <c r="A337" s="64" t="s">
        <v>242</v>
      </c>
      <c r="B337" s="65" t="s">
        <v>2560</v>
      </c>
      <c r="C337" s="61" t="s">
        <v>175</v>
      </c>
      <c r="D337" s="62">
        <v>23</v>
      </c>
      <c r="E337" s="66">
        <v>16.100000000000001</v>
      </c>
      <c r="F337" s="67">
        <f t="shared" si="16"/>
        <v>0.29999999999999993</v>
      </c>
      <c r="G337" s="63" t="str">
        <f t="shared" si="17"/>
        <v/>
      </c>
      <c r="M337" s="58">
        <f t="shared" si="15"/>
        <v>0.29999999999999993</v>
      </c>
    </row>
    <row r="338" spans="1:13" ht="19.899999999999999" x14ac:dyDescent="0.35">
      <c r="A338" s="64"/>
      <c r="C338" s="61"/>
      <c r="D338" s="62"/>
      <c r="E338" s="66"/>
      <c r="F338" s="67" t="str">
        <f t="shared" si="16"/>
        <v/>
      </c>
      <c r="G338" s="63" t="str">
        <f t="shared" si="17"/>
        <v/>
      </c>
      <c r="M338" s="58" t="str">
        <f t="shared" si="15"/>
        <v/>
      </c>
    </row>
    <row r="339" spans="1:13" ht="27.4" x14ac:dyDescent="0.35">
      <c r="A339" s="64" t="s">
        <v>242</v>
      </c>
      <c r="B339" s="65" t="s">
        <v>315</v>
      </c>
      <c r="C339" s="61"/>
      <c r="D339" s="62">
        <v>49</v>
      </c>
      <c r="E339" s="66">
        <v>34.299999999999997</v>
      </c>
      <c r="F339" s="67">
        <f t="shared" si="16"/>
        <v>0.30000000000000004</v>
      </c>
      <c r="G339" s="63" t="str">
        <f t="shared" si="17"/>
        <v/>
      </c>
      <c r="M339" s="58">
        <f t="shared" si="15"/>
        <v>0.30000000000000004</v>
      </c>
    </row>
    <row r="340" spans="1:13" ht="27.4" x14ac:dyDescent="0.35">
      <c r="A340" s="64" t="s">
        <v>177</v>
      </c>
      <c r="B340" s="65" t="s">
        <v>2559</v>
      </c>
      <c r="C340" s="61" t="s">
        <v>175</v>
      </c>
      <c r="D340" s="62">
        <v>42</v>
      </c>
      <c r="E340" s="66">
        <v>29.4</v>
      </c>
      <c r="F340" s="67">
        <f t="shared" si="16"/>
        <v>0.30000000000000004</v>
      </c>
      <c r="G340" s="63" t="str">
        <f t="shared" si="17"/>
        <v/>
      </c>
      <c r="M340" s="58">
        <f t="shared" si="15"/>
        <v>0.30000000000000004</v>
      </c>
    </row>
    <row r="341" spans="1:13" ht="19.899999999999999" x14ac:dyDescent="0.35">
      <c r="A341" s="64"/>
      <c r="C341" s="61"/>
      <c r="D341" s="62"/>
      <c r="E341" s="66"/>
      <c r="F341" s="67" t="str">
        <f t="shared" si="16"/>
        <v/>
      </c>
      <c r="G341" s="63" t="str">
        <f t="shared" si="17"/>
        <v/>
      </c>
      <c r="M341" s="58" t="str">
        <f t="shared" si="15"/>
        <v/>
      </c>
    </row>
    <row r="342" spans="1:13" ht="27.4" x14ac:dyDescent="0.35">
      <c r="A342" s="64" t="s">
        <v>242</v>
      </c>
      <c r="B342" s="65" t="s">
        <v>316</v>
      </c>
      <c r="C342" s="61"/>
      <c r="D342" s="62">
        <v>49</v>
      </c>
      <c r="E342" s="66">
        <v>34.299999999999997</v>
      </c>
      <c r="F342" s="67">
        <f t="shared" si="16"/>
        <v>0.30000000000000004</v>
      </c>
      <c r="G342" s="63" t="str">
        <f t="shared" si="17"/>
        <v/>
      </c>
      <c r="M342" s="58">
        <f t="shared" si="15"/>
        <v>0.30000000000000004</v>
      </c>
    </row>
    <row r="343" spans="1:13" ht="27.4" x14ac:dyDescent="0.35">
      <c r="A343" s="64" t="s">
        <v>177</v>
      </c>
      <c r="B343" s="65" t="s">
        <v>2561</v>
      </c>
      <c r="C343" s="61" t="s">
        <v>175</v>
      </c>
      <c r="D343" s="62">
        <v>42</v>
      </c>
      <c r="E343" s="66">
        <v>29.4</v>
      </c>
      <c r="F343" s="67">
        <f t="shared" si="16"/>
        <v>0.30000000000000004</v>
      </c>
      <c r="G343" s="63" t="str">
        <f t="shared" si="17"/>
        <v/>
      </c>
      <c r="M343" s="58">
        <f t="shared" si="15"/>
        <v>0.30000000000000004</v>
      </c>
    </row>
    <row r="344" spans="1:13" ht="19.899999999999999" x14ac:dyDescent="0.35">
      <c r="A344" s="64"/>
      <c r="C344" s="61"/>
      <c r="D344" s="62"/>
      <c r="E344" s="66"/>
      <c r="F344" s="67" t="str">
        <f t="shared" si="16"/>
        <v/>
      </c>
      <c r="G344" s="63" t="str">
        <f t="shared" si="17"/>
        <v/>
      </c>
      <c r="M344" s="58" t="str">
        <f t="shared" si="15"/>
        <v/>
      </c>
    </row>
    <row r="345" spans="1:13" ht="28.5" x14ac:dyDescent="0.35">
      <c r="A345" s="59" t="s">
        <v>144</v>
      </c>
      <c r="B345" s="60" t="s">
        <v>317</v>
      </c>
      <c r="C345" s="61"/>
      <c r="D345" s="62"/>
      <c r="E345" s="66"/>
      <c r="F345" s="67" t="str">
        <f t="shared" si="16"/>
        <v/>
      </c>
      <c r="G345" s="63" t="str">
        <f t="shared" si="17"/>
        <v/>
      </c>
      <c r="M345" s="58" t="str">
        <f t="shared" si="15"/>
        <v/>
      </c>
    </row>
    <row r="346" spans="1:13" ht="27.4" x14ac:dyDescent="0.35">
      <c r="A346" s="64" t="s">
        <v>151</v>
      </c>
      <c r="B346" s="65" t="s">
        <v>318</v>
      </c>
      <c r="C346" s="61"/>
      <c r="D346" s="62">
        <v>90</v>
      </c>
      <c r="E346" s="66">
        <v>54.9</v>
      </c>
      <c r="F346" s="67" t="str">
        <f t="shared" si="16"/>
        <v/>
      </c>
      <c r="G346" s="63">
        <f t="shared" si="17"/>
        <v>0.39</v>
      </c>
      <c r="M346" s="58">
        <f t="shared" si="15"/>
        <v>0.39</v>
      </c>
    </row>
    <row r="347" spans="1:13" ht="27.4" x14ac:dyDescent="0.35">
      <c r="A347" s="64" t="s">
        <v>200</v>
      </c>
      <c r="B347" s="65" t="s">
        <v>318</v>
      </c>
      <c r="C347" s="61"/>
      <c r="D347" s="62">
        <v>112</v>
      </c>
      <c r="E347" s="66">
        <v>64.900000000000006</v>
      </c>
      <c r="F347" s="67" t="str">
        <f t="shared" si="16"/>
        <v/>
      </c>
      <c r="G347" s="63">
        <f t="shared" si="17"/>
        <v>0.42053571428571423</v>
      </c>
      <c r="M347" s="58">
        <f t="shared" si="15"/>
        <v>0.42053571428571423</v>
      </c>
    </row>
    <row r="348" spans="1:13" ht="27.4" x14ac:dyDescent="0.35">
      <c r="A348" s="64" t="s">
        <v>242</v>
      </c>
      <c r="B348" s="65" t="s">
        <v>2562</v>
      </c>
      <c r="C348" s="61" t="s">
        <v>175</v>
      </c>
      <c r="D348" s="62">
        <v>33</v>
      </c>
      <c r="E348" s="66">
        <v>18.899999999999999</v>
      </c>
      <c r="F348" s="67" t="str">
        <f t="shared" si="16"/>
        <v/>
      </c>
      <c r="G348" s="63">
        <f t="shared" si="17"/>
        <v>0.4272727272727273</v>
      </c>
      <c r="M348" s="58">
        <f t="shared" si="15"/>
        <v>0.4272727272727273</v>
      </c>
    </row>
    <row r="349" spans="1:13" ht="27.4" x14ac:dyDescent="0.35">
      <c r="A349" s="64" t="s">
        <v>177</v>
      </c>
      <c r="B349" s="65" t="s">
        <v>2563</v>
      </c>
      <c r="C349" s="61" t="s">
        <v>175</v>
      </c>
      <c r="D349" s="62">
        <v>38</v>
      </c>
      <c r="E349" s="66">
        <v>19.899999999999999</v>
      </c>
      <c r="F349" s="67" t="str">
        <f t="shared" si="16"/>
        <v/>
      </c>
      <c r="G349" s="63">
        <f t="shared" si="17"/>
        <v>0.47631578947368425</v>
      </c>
      <c r="M349" s="58">
        <f t="shared" si="15"/>
        <v>0.47631578947368425</v>
      </c>
    </row>
    <row r="350" spans="1:13" ht="19.899999999999999" x14ac:dyDescent="0.35">
      <c r="A350" s="64"/>
      <c r="B350" s="68"/>
      <c r="C350" s="61"/>
      <c r="D350" s="62"/>
      <c r="E350" s="66"/>
      <c r="F350" s="67" t="str">
        <f t="shared" si="16"/>
        <v/>
      </c>
      <c r="G350" s="63" t="str">
        <f t="shared" si="17"/>
        <v/>
      </c>
      <c r="M350" s="58" t="str">
        <f t="shared" ref="M350:M417" si="18">IF(E350="","",(1/D350)*(D350-E350))</f>
        <v/>
      </c>
    </row>
    <row r="351" spans="1:13" ht="27.4" x14ac:dyDescent="0.35">
      <c r="A351" s="64" t="s">
        <v>146</v>
      </c>
      <c r="B351" s="65" t="s">
        <v>321</v>
      </c>
      <c r="C351" s="61" t="s">
        <v>157</v>
      </c>
      <c r="D351" s="62">
        <v>85</v>
      </c>
      <c r="E351" s="66">
        <v>59.5</v>
      </c>
      <c r="F351" s="67">
        <f t="shared" si="16"/>
        <v>0.3</v>
      </c>
      <c r="G351" s="63" t="str">
        <f t="shared" si="17"/>
        <v/>
      </c>
      <c r="M351" s="58">
        <f t="shared" si="18"/>
        <v>0.3</v>
      </c>
    </row>
    <row r="352" spans="1:13" ht="27.4" x14ac:dyDescent="0.35">
      <c r="A352" s="64" t="s">
        <v>163</v>
      </c>
      <c r="B352" s="65" t="s">
        <v>321</v>
      </c>
      <c r="C352" s="61" t="s">
        <v>157</v>
      </c>
      <c r="D352" s="62">
        <v>105</v>
      </c>
      <c r="E352" s="66">
        <v>73.5</v>
      </c>
      <c r="F352" s="67">
        <f t="shared" ref="F352:F419" si="19">IF(M352&lt;0.304,M352,"")</f>
        <v>0.30000000000000004</v>
      </c>
      <c r="G352" s="63" t="str">
        <f t="shared" ref="G352:G419" si="20">IF(M352&gt;0.304,M352,"")</f>
        <v/>
      </c>
      <c r="M352" s="58">
        <f t="shared" si="18"/>
        <v>0.30000000000000004</v>
      </c>
    </row>
    <row r="353" spans="1:13" ht="19.899999999999999" x14ac:dyDescent="0.35">
      <c r="A353" s="64"/>
      <c r="C353" s="61"/>
      <c r="D353" s="62"/>
      <c r="E353" s="66"/>
      <c r="F353" s="67" t="str">
        <f t="shared" si="19"/>
        <v/>
      </c>
      <c r="G353" s="63" t="str">
        <f t="shared" si="20"/>
        <v/>
      </c>
      <c r="M353" s="58" t="str">
        <f t="shared" si="18"/>
        <v/>
      </c>
    </row>
    <row r="354" spans="1:13" ht="27.4" x14ac:dyDescent="0.35">
      <c r="A354" s="64" t="s">
        <v>151</v>
      </c>
      <c r="B354" s="65" t="s">
        <v>322</v>
      </c>
      <c r="C354" s="61"/>
      <c r="D354" s="62">
        <v>88</v>
      </c>
      <c r="E354" s="66">
        <v>51.9</v>
      </c>
      <c r="F354" s="67" t="str">
        <f t="shared" si="19"/>
        <v/>
      </c>
      <c r="G354" s="63">
        <f t="shared" si="20"/>
        <v>0.41022727272727277</v>
      </c>
      <c r="M354" s="58">
        <f t="shared" si="18"/>
        <v>0.41022727272727277</v>
      </c>
    </row>
    <row r="355" spans="1:13" ht="27.4" x14ac:dyDescent="0.35">
      <c r="A355" s="64" t="s">
        <v>200</v>
      </c>
      <c r="B355" s="65" t="s">
        <v>322</v>
      </c>
      <c r="C355" s="61"/>
      <c r="D355" s="62">
        <v>112</v>
      </c>
      <c r="E355" s="66">
        <v>63.9</v>
      </c>
      <c r="F355" s="67" t="str">
        <f t="shared" si="19"/>
        <v/>
      </c>
      <c r="G355" s="63">
        <f t="shared" si="20"/>
        <v>0.42946428571428569</v>
      </c>
      <c r="M355" s="58">
        <f t="shared" si="18"/>
        <v>0.42946428571428569</v>
      </c>
    </row>
    <row r="356" spans="1:13" ht="27.4" x14ac:dyDescent="0.35">
      <c r="A356" s="64" t="s">
        <v>177</v>
      </c>
      <c r="B356" s="65" t="s">
        <v>323</v>
      </c>
      <c r="C356" s="61" t="s">
        <v>175</v>
      </c>
      <c r="D356" s="62">
        <v>42</v>
      </c>
      <c r="E356" s="66">
        <v>19.899999999999999</v>
      </c>
      <c r="F356" s="67" t="str">
        <f t="shared" si="19"/>
        <v/>
      </c>
      <c r="G356" s="63">
        <f t="shared" si="20"/>
        <v>0.52619047619047621</v>
      </c>
      <c r="M356" s="58">
        <f t="shared" si="18"/>
        <v>0.52619047619047621</v>
      </c>
    </row>
    <row r="357" spans="1:13" ht="19.899999999999999" x14ac:dyDescent="0.35">
      <c r="A357" s="64"/>
      <c r="C357" s="61"/>
      <c r="D357" s="62"/>
      <c r="E357" s="66"/>
      <c r="F357" s="67" t="str">
        <f t="shared" si="19"/>
        <v/>
      </c>
      <c r="G357" s="63" t="str">
        <f t="shared" si="20"/>
        <v/>
      </c>
      <c r="M357" s="58" t="str">
        <f t="shared" si="18"/>
        <v/>
      </c>
    </row>
    <row r="358" spans="1:13" ht="27.4" x14ac:dyDescent="0.35">
      <c r="A358" s="64" t="s">
        <v>151</v>
      </c>
      <c r="B358" s="65" t="s">
        <v>324</v>
      </c>
      <c r="C358" s="61"/>
      <c r="D358" s="62">
        <v>89</v>
      </c>
      <c r="E358" s="66">
        <v>51.9</v>
      </c>
      <c r="F358" s="67" t="str">
        <f t="shared" si="19"/>
        <v/>
      </c>
      <c r="G358" s="63">
        <f t="shared" si="20"/>
        <v>0.41685393258426967</v>
      </c>
      <c r="M358" s="58">
        <f t="shared" si="18"/>
        <v>0.41685393258426967</v>
      </c>
    </row>
    <row r="359" spans="1:13" ht="19.899999999999999" x14ac:dyDescent="0.35">
      <c r="A359" s="64"/>
      <c r="B359" s="65"/>
      <c r="C359" s="61"/>
      <c r="D359" s="62"/>
      <c r="E359" s="66"/>
      <c r="F359" s="67" t="str">
        <f t="shared" si="19"/>
        <v/>
      </c>
      <c r="G359" s="63" t="str">
        <f t="shared" si="20"/>
        <v/>
      </c>
      <c r="M359" s="58" t="str">
        <f t="shared" si="18"/>
        <v/>
      </c>
    </row>
    <row r="360" spans="1:13" ht="27.4" x14ac:dyDescent="0.35">
      <c r="A360" s="64" t="s">
        <v>151</v>
      </c>
      <c r="B360" s="65" t="s">
        <v>325</v>
      </c>
      <c r="C360" s="61"/>
      <c r="D360" s="62">
        <v>88</v>
      </c>
      <c r="E360" s="66">
        <v>51.9</v>
      </c>
      <c r="F360" s="67" t="str">
        <f t="shared" si="19"/>
        <v/>
      </c>
      <c r="G360" s="63">
        <f t="shared" si="20"/>
        <v>0.41022727272727277</v>
      </c>
      <c r="M360" s="58">
        <f t="shared" si="18"/>
        <v>0.41022727272727277</v>
      </c>
    </row>
    <row r="361" spans="1:13" ht="27.4" x14ac:dyDescent="0.35">
      <c r="A361" s="64" t="s">
        <v>200</v>
      </c>
      <c r="B361" s="65" t="s">
        <v>325</v>
      </c>
      <c r="C361" s="61"/>
      <c r="D361" s="62">
        <v>112</v>
      </c>
      <c r="E361" s="66">
        <v>64.900000000000006</v>
      </c>
      <c r="F361" s="67" t="str">
        <f t="shared" si="19"/>
        <v/>
      </c>
      <c r="G361" s="63">
        <f t="shared" si="20"/>
        <v>0.42053571428571423</v>
      </c>
      <c r="M361" s="58">
        <f t="shared" si="18"/>
        <v>0.42053571428571423</v>
      </c>
    </row>
    <row r="362" spans="1:13" ht="27.4" x14ac:dyDescent="0.35">
      <c r="A362" s="64" t="s">
        <v>177</v>
      </c>
      <c r="B362" s="65" t="s">
        <v>2564</v>
      </c>
      <c r="C362" s="61" t="s">
        <v>175</v>
      </c>
      <c r="D362" s="62">
        <v>38</v>
      </c>
      <c r="E362" s="66">
        <v>26.6</v>
      </c>
      <c r="F362" s="67">
        <f t="shared" si="19"/>
        <v>0.29999999999999993</v>
      </c>
      <c r="G362" s="63" t="str">
        <f t="shared" si="20"/>
        <v/>
      </c>
      <c r="M362" s="58">
        <f t="shared" si="18"/>
        <v>0.29999999999999993</v>
      </c>
    </row>
    <row r="363" spans="1:13" ht="27.4" x14ac:dyDescent="0.35">
      <c r="A363" s="64" t="s">
        <v>242</v>
      </c>
      <c r="B363" s="65" t="s">
        <v>2565</v>
      </c>
      <c r="C363" s="61" t="s">
        <v>175</v>
      </c>
      <c r="D363" s="62">
        <v>33</v>
      </c>
      <c r="E363" s="66">
        <v>23.1</v>
      </c>
      <c r="F363" s="67">
        <f t="shared" si="19"/>
        <v>0.3</v>
      </c>
      <c r="G363" s="63" t="str">
        <f t="shared" si="20"/>
        <v/>
      </c>
      <c r="M363" s="58">
        <f t="shared" si="18"/>
        <v>0.3</v>
      </c>
    </row>
    <row r="364" spans="1:13" ht="19.899999999999999" x14ac:dyDescent="0.35">
      <c r="A364" s="64"/>
      <c r="C364" s="61"/>
      <c r="D364" s="62"/>
      <c r="E364" s="66"/>
      <c r="F364" s="67" t="str">
        <f t="shared" si="19"/>
        <v/>
      </c>
      <c r="G364" s="63" t="str">
        <f t="shared" si="20"/>
        <v/>
      </c>
      <c r="M364" s="58" t="str">
        <f t="shared" si="18"/>
        <v/>
      </c>
    </row>
    <row r="365" spans="1:13" ht="28.5" x14ac:dyDescent="0.35">
      <c r="A365" s="59" t="s">
        <v>144</v>
      </c>
      <c r="B365" s="60" t="s">
        <v>326</v>
      </c>
      <c r="C365" s="61"/>
      <c r="D365" s="62"/>
      <c r="E365" s="66"/>
      <c r="F365" s="67" t="str">
        <f t="shared" si="19"/>
        <v/>
      </c>
      <c r="G365" s="63" t="str">
        <f t="shared" si="20"/>
        <v/>
      </c>
      <c r="M365" s="58" t="str">
        <f t="shared" si="18"/>
        <v/>
      </c>
    </row>
    <row r="366" spans="1:13" ht="27.4" x14ac:dyDescent="0.35">
      <c r="A366" s="64" t="s">
        <v>153</v>
      </c>
      <c r="B366" s="65" t="s">
        <v>328</v>
      </c>
      <c r="C366" s="61" t="s">
        <v>196</v>
      </c>
      <c r="D366" s="62">
        <v>130</v>
      </c>
      <c r="E366" s="66">
        <v>91</v>
      </c>
      <c r="F366" s="67">
        <f t="shared" si="19"/>
        <v>0.30000000000000004</v>
      </c>
      <c r="G366" s="63" t="str">
        <f t="shared" si="20"/>
        <v/>
      </c>
      <c r="M366" s="58">
        <f t="shared" si="18"/>
        <v>0.30000000000000004</v>
      </c>
    </row>
    <row r="367" spans="1:13" ht="19.899999999999999" x14ac:dyDescent="0.35">
      <c r="A367" s="64"/>
      <c r="B367" s="68" t="s">
        <v>329</v>
      </c>
      <c r="C367" s="61"/>
      <c r="D367" s="62"/>
      <c r="E367" s="66"/>
      <c r="F367" s="67" t="str">
        <f t="shared" si="19"/>
        <v/>
      </c>
      <c r="G367" s="63" t="str">
        <f t="shared" si="20"/>
        <v/>
      </c>
      <c r="M367" s="58" t="str">
        <f t="shared" si="18"/>
        <v/>
      </c>
    </row>
    <row r="368" spans="1:13" ht="32.25" x14ac:dyDescent="0.35">
      <c r="A368" s="64"/>
      <c r="B368" s="68" t="s">
        <v>330</v>
      </c>
      <c r="C368" s="61"/>
      <c r="D368" s="62"/>
      <c r="E368" s="66"/>
      <c r="F368" s="67" t="str">
        <f t="shared" si="19"/>
        <v/>
      </c>
      <c r="G368" s="63" t="str">
        <f t="shared" si="20"/>
        <v/>
      </c>
      <c r="M368" s="58" t="str">
        <f t="shared" si="18"/>
        <v/>
      </c>
    </row>
    <row r="369" spans="1:13" ht="19.899999999999999" x14ac:dyDescent="0.35">
      <c r="A369" s="64"/>
      <c r="C369" s="61"/>
      <c r="D369" s="62"/>
      <c r="E369" s="66"/>
      <c r="F369" s="67" t="str">
        <f t="shared" si="19"/>
        <v/>
      </c>
      <c r="G369" s="63" t="str">
        <f t="shared" si="20"/>
        <v/>
      </c>
      <c r="M369" s="58" t="str">
        <f t="shared" si="18"/>
        <v/>
      </c>
    </row>
    <row r="370" spans="1:13" ht="27.4" x14ac:dyDescent="0.35">
      <c r="A370" s="64" t="s">
        <v>327</v>
      </c>
      <c r="B370" s="65" t="s">
        <v>331</v>
      </c>
      <c r="C370" s="61" t="s">
        <v>196</v>
      </c>
      <c r="D370" s="62">
        <v>73</v>
      </c>
      <c r="E370" s="66">
        <v>51.1</v>
      </c>
      <c r="F370" s="67">
        <f t="shared" si="19"/>
        <v>0.3</v>
      </c>
      <c r="G370" s="63" t="str">
        <f t="shared" si="20"/>
        <v/>
      </c>
      <c r="M370" s="58">
        <f t="shared" si="18"/>
        <v>0.3</v>
      </c>
    </row>
    <row r="371" spans="1:13" ht="27.4" x14ac:dyDescent="0.35">
      <c r="A371" s="64" t="s">
        <v>153</v>
      </c>
      <c r="B371" s="65" t="s">
        <v>331</v>
      </c>
      <c r="C371" s="61" t="s">
        <v>196</v>
      </c>
      <c r="D371" s="62">
        <v>130</v>
      </c>
      <c r="E371" s="66">
        <v>91</v>
      </c>
      <c r="F371" s="67">
        <f t="shared" si="19"/>
        <v>0.30000000000000004</v>
      </c>
      <c r="G371" s="63" t="str">
        <f t="shared" si="20"/>
        <v/>
      </c>
      <c r="M371" s="58">
        <f t="shared" si="18"/>
        <v>0.30000000000000004</v>
      </c>
    </row>
    <row r="372" spans="1:13" ht="48.4" x14ac:dyDescent="0.35">
      <c r="A372" s="64"/>
      <c r="B372" s="68" t="s">
        <v>332</v>
      </c>
      <c r="C372" s="61"/>
      <c r="D372" s="62"/>
      <c r="E372" s="66"/>
      <c r="F372" s="67" t="str">
        <f t="shared" si="19"/>
        <v/>
      </c>
      <c r="G372" s="63" t="str">
        <f t="shared" si="20"/>
        <v/>
      </c>
      <c r="M372" s="58" t="str">
        <f t="shared" si="18"/>
        <v/>
      </c>
    </row>
    <row r="373" spans="1:13" ht="19.899999999999999" x14ac:dyDescent="0.35">
      <c r="A373" s="64"/>
      <c r="C373" s="61"/>
      <c r="D373" s="62"/>
      <c r="E373" s="66"/>
      <c r="F373" s="67" t="str">
        <f t="shared" si="19"/>
        <v/>
      </c>
      <c r="G373" s="63" t="str">
        <f t="shared" si="20"/>
        <v/>
      </c>
      <c r="M373" s="58" t="str">
        <f t="shared" si="18"/>
        <v/>
      </c>
    </row>
    <row r="374" spans="1:13" ht="28.5" x14ac:dyDescent="0.35">
      <c r="A374" s="59" t="s">
        <v>144</v>
      </c>
      <c r="B374" s="60" t="s">
        <v>333</v>
      </c>
      <c r="C374" s="61"/>
      <c r="D374" s="62"/>
      <c r="E374" s="66"/>
      <c r="F374" s="67" t="str">
        <f t="shared" si="19"/>
        <v/>
      </c>
      <c r="G374" s="63" t="str">
        <f t="shared" si="20"/>
        <v/>
      </c>
      <c r="M374" s="58" t="str">
        <f t="shared" si="18"/>
        <v/>
      </c>
    </row>
    <row r="375" spans="1:13" ht="27.4" x14ac:dyDescent="0.35">
      <c r="A375" s="64" t="s">
        <v>334</v>
      </c>
      <c r="B375" s="65" t="s">
        <v>335</v>
      </c>
      <c r="C375" s="61"/>
      <c r="D375" s="62">
        <v>79</v>
      </c>
      <c r="E375" s="66">
        <v>55.3</v>
      </c>
      <c r="F375" s="67">
        <f t="shared" si="19"/>
        <v>0.30000000000000004</v>
      </c>
      <c r="G375" s="63" t="str">
        <f t="shared" si="20"/>
        <v/>
      </c>
      <c r="M375" s="58">
        <f t="shared" si="18"/>
        <v>0.30000000000000004</v>
      </c>
    </row>
    <row r="376" spans="1:13" ht="27.4" x14ac:dyDescent="0.35">
      <c r="A376" s="64" t="s">
        <v>153</v>
      </c>
      <c r="B376" s="65" t="s">
        <v>335</v>
      </c>
      <c r="C376" s="61"/>
      <c r="D376" s="62">
        <v>112</v>
      </c>
      <c r="E376" s="66">
        <v>54.9</v>
      </c>
      <c r="F376" s="67" t="str">
        <f t="shared" si="19"/>
        <v/>
      </c>
      <c r="G376" s="63">
        <f t="shared" si="20"/>
        <v>0.50982142857142854</v>
      </c>
      <c r="M376" s="58">
        <f t="shared" si="18"/>
        <v>0.50982142857142854</v>
      </c>
    </row>
    <row r="377" spans="1:13" ht="19.899999999999999" x14ac:dyDescent="0.35">
      <c r="A377" s="64"/>
      <c r="C377" s="61"/>
      <c r="D377" s="62"/>
      <c r="E377" s="66"/>
      <c r="F377" s="67" t="str">
        <f t="shared" si="19"/>
        <v/>
      </c>
      <c r="G377" s="63" t="str">
        <f t="shared" si="20"/>
        <v/>
      </c>
      <c r="M377" s="58" t="str">
        <f t="shared" si="18"/>
        <v/>
      </c>
    </row>
    <row r="378" spans="1:13" ht="27.4" x14ac:dyDescent="0.35">
      <c r="A378" s="64" t="s">
        <v>151</v>
      </c>
      <c r="B378" s="65" t="s">
        <v>336</v>
      </c>
      <c r="C378" s="61"/>
      <c r="D378" s="62">
        <v>78</v>
      </c>
      <c r="E378" s="66">
        <v>54.6</v>
      </c>
      <c r="F378" s="67">
        <f t="shared" si="19"/>
        <v>0.3</v>
      </c>
      <c r="G378" s="63" t="str">
        <f t="shared" si="20"/>
        <v/>
      </c>
      <c r="M378" s="58">
        <f t="shared" si="18"/>
        <v>0.3</v>
      </c>
    </row>
    <row r="379" spans="1:13" ht="27.4" x14ac:dyDescent="0.35">
      <c r="A379" s="64" t="s">
        <v>153</v>
      </c>
      <c r="B379" s="65" t="s">
        <v>336</v>
      </c>
      <c r="C379" s="61"/>
      <c r="D379" s="62">
        <v>112</v>
      </c>
      <c r="E379" s="66">
        <v>78.400000000000006</v>
      </c>
      <c r="F379" s="67">
        <f t="shared" si="19"/>
        <v>0.29999999999999993</v>
      </c>
      <c r="G379" s="63" t="str">
        <f t="shared" si="20"/>
        <v/>
      </c>
      <c r="M379" s="58">
        <f t="shared" si="18"/>
        <v>0.29999999999999993</v>
      </c>
    </row>
    <row r="380" spans="1:13" ht="19.899999999999999" x14ac:dyDescent="0.35">
      <c r="A380" s="64"/>
      <c r="C380" s="61"/>
      <c r="D380" s="62"/>
      <c r="E380" s="66"/>
      <c r="F380" s="67" t="str">
        <f t="shared" si="19"/>
        <v/>
      </c>
      <c r="G380" s="63" t="str">
        <f t="shared" si="20"/>
        <v/>
      </c>
      <c r="M380" s="58" t="str">
        <f t="shared" si="18"/>
        <v/>
      </c>
    </row>
    <row r="381" spans="1:13" ht="27.4" x14ac:dyDescent="0.35">
      <c r="A381" s="64" t="s">
        <v>151</v>
      </c>
      <c r="B381" s="65" t="s">
        <v>337</v>
      </c>
      <c r="C381" s="61"/>
      <c r="D381" s="62">
        <v>62</v>
      </c>
      <c r="E381" s="66">
        <v>38.9</v>
      </c>
      <c r="F381" s="67" t="str">
        <f t="shared" si="19"/>
        <v/>
      </c>
      <c r="G381" s="63">
        <f t="shared" si="20"/>
        <v>0.37258064516129036</v>
      </c>
      <c r="M381" s="58">
        <f t="shared" si="18"/>
        <v>0.37258064516129036</v>
      </c>
    </row>
    <row r="382" spans="1:13" ht="27.4" x14ac:dyDescent="0.35">
      <c r="A382" s="64" t="s">
        <v>153</v>
      </c>
      <c r="B382" s="65" t="s">
        <v>337</v>
      </c>
      <c r="C382" s="61"/>
      <c r="D382" s="62">
        <v>83</v>
      </c>
      <c r="E382" s="66">
        <v>46.9</v>
      </c>
      <c r="F382" s="67" t="str">
        <f t="shared" si="19"/>
        <v/>
      </c>
      <c r="G382" s="63">
        <f t="shared" si="20"/>
        <v>0.43493975903614462</v>
      </c>
      <c r="M382" s="58">
        <f t="shared" si="18"/>
        <v>0.43493975903614462</v>
      </c>
    </row>
    <row r="383" spans="1:13" ht="19.899999999999999" x14ac:dyDescent="0.35">
      <c r="A383" s="64"/>
      <c r="C383" s="61"/>
      <c r="D383" s="62"/>
      <c r="E383" s="66"/>
      <c r="F383" s="67" t="str">
        <f t="shared" si="19"/>
        <v/>
      </c>
      <c r="G383" s="63" t="str">
        <f t="shared" si="20"/>
        <v/>
      </c>
      <c r="M383" s="58" t="str">
        <f t="shared" si="18"/>
        <v/>
      </c>
    </row>
    <row r="384" spans="1:13" ht="28.5" x14ac:dyDescent="0.35">
      <c r="A384" s="59" t="s">
        <v>144</v>
      </c>
      <c r="B384" s="60" t="s">
        <v>338</v>
      </c>
      <c r="C384" s="61"/>
      <c r="D384" s="62"/>
      <c r="E384" s="66"/>
      <c r="F384" s="67" t="str">
        <f t="shared" si="19"/>
        <v/>
      </c>
      <c r="G384" s="63" t="str">
        <f t="shared" si="20"/>
        <v/>
      </c>
      <c r="M384" s="58" t="str">
        <f t="shared" si="18"/>
        <v/>
      </c>
    </row>
    <row r="385" spans="1:13" ht="27.4" x14ac:dyDescent="0.35">
      <c r="A385" s="64" t="s">
        <v>232</v>
      </c>
      <c r="B385" s="65" t="s">
        <v>339</v>
      </c>
      <c r="C385" s="61"/>
      <c r="D385" s="62">
        <v>93</v>
      </c>
      <c r="E385" s="66">
        <v>65.099999999999994</v>
      </c>
      <c r="F385" s="67">
        <f t="shared" si="19"/>
        <v>0.3000000000000001</v>
      </c>
      <c r="G385" s="63" t="str">
        <f t="shared" si="20"/>
        <v/>
      </c>
      <c r="M385" s="58">
        <f t="shared" si="18"/>
        <v>0.3000000000000001</v>
      </c>
    </row>
    <row r="386" spans="1:13" ht="27.4" x14ac:dyDescent="0.35">
      <c r="A386" s="64" t="s">
        <v>153</v>
      </c>
      <c r="B386" s="65" t="s">
        <v>339</v>
      </c>
      <c r="C386" s="61"/>
      <c r="D386" s="62">
        <v>119</v>
      </c>
      <c r="E386" s="66">
        <v>83.3</v>
      </c>
      <c r="F386" s="67">
        <f t="shared" si="19"/>
        <v>0.3</v>
      </c>
      <c r="G386" s="63" t="str">
        <f t="shared" si="20"/>
        <v/>
      </c>
      <c r="M386" s="58">
        <f t="shared" si="18"/>
        <v>0.3</v>
      </c>
    </row>
    <row r="387" spans="1:13" ht="19.899999999999999" x14ac:dyDescent="0.35">
      <c r="A387" s="64"/>
      <c r="C387" s="61"/>
      <c r="D387" s="62"/>
      <c r="E387" s="66"/>
      <c r="F387" s="67" t="str">
        <f t="shared" si="19"/>
        <v/>
      </c>
      <c r="G387" s="63" t="str">
        <f t="shared" si="20"/>
        <v/>
      </c>
      <c r="M387" s="58" t="str">
        <f t="shared" si="18"/>
        <v/>
      </c>
    </row>
    <row r="388" spans="1:13" ht="27.4" x14ac:dyDescent="0.35">
      <c r="A388" s="64" t="s">
        <v>151</v>
      </c>
      <c r="B388" s="65" t="s">
        <v>340</v>
      </c>
      <c r="C388" s="61"/>
      <c r="D388" s="62">
        <v>93</v>
      </c>
      <c r="E388" s="66">
        <v>65.099999999999994</v>
      </c>
      <c r="F388" s="67">
        <f t="shared" si="19"/>
        <v>0.3000000000000001</v>
      </c>
      <c r="G388" s="63" t="str">
        <f t="shared" si="20"/>
        <v/>
      </c>
      <c r="M388" s="58">
        <f t="shared" si="18"/>
        <v>0.3000000000000001</v>
      </c>
    </row>
    <row r="389" spans="1:13" ht="27.4" x14ac:dyDescent="0.35">
      <c r="A389" s="64" t="s">
        <v>153</v>
      </c>
      <c r="B389" s="65" t="s">
        <v>340</v>
      </c>
      <c r="C389" s="61"/>
      <c r="D389" s="62">
        <v>119</v>
      </c>
      <c r="E389" s="66">
        <v>83.3</v>
      </c>
      <c r="F389" s="67">
        <f t="shared" si="19"/>
        <v>0.3</v>
      </c>
      <c r="G389" s="63" t="str">
        <f t="shared" si="20"/>
        <v/>
      </c>
      <c r="M389" s="58">
        <f t="shared" si="18"/>
        <v>0.3</v>
      </c>
    </row>
    <row r="390" spans="1:13" ht="64.5" x14ac:dyDescent="0.35">
      <c r="A390" s="64"/>
      <c r="B390" s="68" t="s">
        <v>341</v>
      </c>
      <c r="C390" s="61"/>
      <c r="D390" s="62"/>
      <c r="E390" s="66"/>
      <c r="F390" s="67" t="str">
        <f t="shared" si="19"/>
        <v/>
      </c>
      <c r="G390" s="63" t="str">
        <f t="shared" si="20"/>
        <v/>
      </c>
      <c r="M390" s="58" t="str">
        <f t="shared" si="18"/>
        <v/>
      </c>
    </row>
    <row r="391" spans="1:13" ht="19.5" x14ac:dyDescent="0.35">
      <c r="A391" s="64"/>
      <c r="B391" s="68"/>
      <c r="C391" s="61"/>
      <c r="D391" s="62"/>
      <c r="E391" s="66"/>
      <c r="F391" s="67"/>
      <c r="G391" s="63"/>
      <c r="M391" s="58"/>
    </row>
    <row r="392" spans="1:13" ht="27.4" x14ac:dyDescent="0.35">
      <c r="A392" s="64" t="s">
        <v>153</v>
      </c>
      <c r="B392" s="65" t="s">
        <v>342</v>
      </c>
      <c r="C392" s="61"/>
      <c r="D392" s="62">
        <v>119</v>
      </c>
      <c r="E392" s="66">
        <v>83.3</v>
      </c>
      <c r="F392" s="67">
        <f t="shared" si="19"/>
        <v>0.3</v>
      </c>
      <c r="G392" s="63" t="str">
        <f t="shared" si="20"/>
        <v/>
      </c>
      <c r="M392" s="58">
        <f t="shared" si="18"/>
        <v>0.3</v>
      </c>
    </row>
    <row r="393" spans="1:13" ht="19.5" x14ac:dyDescent="0.35">
      <c r="A393" s="64"/>
      <c r="B393" s="65"/>
      <c r="C393" s="61"/>
      <c r="D393" s="62"/>
      <c r="E393" s="66"/>
      <c r="F393" s="67"/>
      <c r="G393" s="63"/>
      <c r="M393" s="58"/>
    </row>
    <row r="394" spans="1:13" ht="27.4" x14ac:dyDescent="0.35">
      <c r="A394" s="64" t="s">
        <v>153</v>
      </c>
      <c r="B394" s="65" t="s">
        <v>2631</v>
      </c>
      <c r="C394" s="61" t="s">
        <v>157</v>
      </c>
      <c r="D394" s="62">
        <v>147</v>
      </c>
      <c r="E394" s="66">
        <v>103.2</v>
      </c>
      <c r="F394" s="67">
        <v>0.3</v>
      </c>
      <c r="G394" s="63"/>
      <c r="M394" s="58"/>
    </row>
    <row r="395" spans="1:13" ht="32.25" x14ac:dyDescent="0.35">
      <c r="A395" s="64"/>
      <c r="B395" s="68" t="s">
        <v>2633</v>
      </c>
      <c r="C395" s="61"/>
      <c r="D395" s="62"/>
      <c r="E395" s="66"/>
      <c r="F395" s="67"/>
      <c r="G395" s="63"/>
      <c r="M395" s="58"/>
    </row>
    <row r="396" spans="1:13" ht="19.899999999999999" x14ac:dyDescent="0.35">
      <c r="A396" s="64"/>
      <c r="C396" s="61"/>
      <c r="D396" s="62"/>
      <c r="E396" s="66"/>
      <c r="F396" s="67" t="str">
        <f t="shared" si="19"/>
        <v/>
      </c>
      <c r="G396" s="63" t="str">
        <f t="shared" si="20"/>
        <v/>
      </c>
      <c r="M396" s="58" t="str">
        <f t="shared" si="18"/>
        <v/>
      </c>
    </row>
    <row r="397" spans="1:13" ht="27.4" x14ac:dyDescent="0.35">
      <c r="A397" s="64" t="s">
        <v>151</v>
      </c>
      <c r="B397" s="65" t="s">
        <v>343</v>
      </c>
      <c r="C397" s="61"/>
      <c r="D397" s="62">
        <v>93</v>
      </c>
      <c r="E397" s="66">
        <v>65.099999999999994</v>
      </c>
      <c r="F397" s="67">
        <f t="shared" si="19"/>
        <v>0.3000000000000001</v>
      </c>
      <c r="G397" s="63" t="str">
        <f t="shared" si="20"/>
        <v/>
      </c>
      <c r="M397" s="58">
        <f t="shared" si="18"/>
        <v>0.3000000000000001</v>
      </c>
    </row>
    <row r="398" spans="1:13" ht="27.4" x14ac:dyDescent="0.35">
      <c r="A398" s="64" t="s">
        <v>153</v>
      </c>
      <c r="B398" s="65" t="s">
        <v>343</v>
      </c>
      <c r="C398" s="61"/>
      <c r="D398" s="62">
        <v>119</v>
      </c>
      <c r="E398" s="66">
        <v>83.3</v>
      </c>
      <c r="F398" s="67">
        <f t="shared" si="19"/>
        <v>0.3</v>
      </c>
      <c r="G398" s="63" t="str">
        <f t="shared" si="20"/>
        <v/>
      </c>
      <c r="M398" s="58">
        <f t="shared" si="18"/>
        <v>0.3</v>
      </c>
    </row>
    <row r="399" spans="1:13" ht="19.899999999999999" x14ac:dyDescent="0.35">
      <c r="A399" s="64"/>
      <c r="C399" s="61"/>
      <c r="D399" s="62"/>
      <c r="E399" s="66"/>
      <c r="F399" s="67" t="str">
        <f t="shared" si="19"/>
        <v/>
      </c>
      <c r="G399" s="63" t="str">
        <f t="shared" si="20"/>
        <v/>
      </c>
      <c r="M399" s="58" t="str">
        <f t="shared" si="18"/>
        <v/>
      </c>
    </row>
    <row r="400" spans="1:13" ht="27.4" x14ac:dyDescent="0.35">
      <c r="A400" s="64" t="s">
        <v>151</v>
      </c>
      <c r="B400" s="65" t="s">
        <v>344</v>
      </c>
      <c r="C400" s="61"/>
      <c r="D400" s="62">
        <v>93</v>
      </c>
      <c r="E400" s="66">
        <v>65.099999999999994</v>
      </c>
      <c r="F400" s="67">
        <f t="shared" si="19"/>
        <v>0.3000000000000001</v>
      </c>
      <c r="G400" s="63" t="str">
        <f t="shared" si="20"/>
        <v/>
      </c>
      <c r="M400" s="58">
        <f t="shared" si="18"/>
        <v>0.3000000000000001</v>
      </c>
    </row>
    <row r="401" spans="1:13" ht="27.4" x14ac:dyDescent="0.35">
      <c r="A401" s="64" t="s">
        <v>153</v>
      </c>
      <c r="B401" s="65" t="s">
        <v>344</v>
      </c>
      <c r="C401" s="61"/>
      <c r="D401" s="62">
        <v>119</v>
      </c>
      <c r="E401" s="66">
        <v>83.3</v>
      </c>
      <c r="F401" s="67">
        <f t="shared" si="19"/>
        <v>0.3</v>
      </c>
      <c r="G401" s="63" t="str">
        <f t="shared" si="20"/>
        <v/>
      </c>
      <c r="M401" s="58">
        <f t="shared" si="18"/>
        <v>0.3</v>
      </c>
    </row>
    <row r="402" spans="1:13" ht="80.650000000000006" x14ac:dyDescent="0.35">
      <c r="A402" s="64"/>
      <c r="B402" s="68" t="s">
        <v>345</v>
      </c>
      <c r="C402" s="61"/>
      <c r="D402" s="62"/>
      <c r="E402" s="66"/>
      <c r="F402" s="67" t="str">
        <f t="shared" si="19"/>
        <v/>
      </c>
      <c r="G402" s="63" t="str">
        <f t="shared" si="20"/>
        <v/>
      </c>
      <c r="M402" s="58" t="str">
        <f t="shared" si="18"/>
        <v/>
      </c>
    </row>
    <row r="403" spans="1:13" ht="27.4" x14ac:dyDescent="0.35">
      <c r="A403" s="64" t="s">
        <v>346</v>
      </c>
      <c r="B403" s="65" t="s">
        <v>347</v>
      </c>
      <c r="C403" s="61"/>
      <c r="D403" s="62">
        <v>93</v>
      </c>
      <c r="E403" s="66">
        <v>65.099999999999994</v>
      </c>
      <c r="F403" s="67">
        <f t="shared" si="19"/>
        <v>0.3000000000000001</v>
      </c>
      <c r="G403" s="63" t="str">
        <f t="shared" si="20"/>
        <v/>
      </c>
      <c r="M403" s="58">
        <f t="shared" si="18"/>
        <v>0.3000000000000001</v>
      </c>
    </row>
    <row r="404" spans="1:13" ht="27.4" x14ac:dyDescent="0.35">
      <c r="A404" s="64" t="s">
        <v>153</v>
      </c>
      <c r="B404" s="65" t="s">
        <v>347</v>
      </c>
      <c r="C404" s="61"/>
      <c r="D404" s="62">
        <v>119</v>
      </c>
      <c r="E404" s="66">
        <v>83.3</v>
      </c>
      <c r="F404" s="67">
        <f t="shared" si="19"/>
        <v>0.3</v>
      </c>
      <c r="G404" s="63" t="str">
        <f t="shared" si="20"/>
        <v/>
      </c>
      <c r="M404" s="58">
        <f t="shared" si="18"/>
        <v>0.3</v>
      </c>
    </row>
    <row r="405" spans="1:13" ht="19.5" x14ac:dyDescent="0.35">
      <c r="A405" s="64"/>
      <c r="B405" s="65"/>
      <c r="C405" s="61"/>
      <c r="D405" s="62"/>
      <c r="E405" s="66"/>
      <c r="F405" s="67"/>
      <c r="G405" s="63"/>
      <c r="M405" s="58"/>
    </row>
    <row r="406" spans="1:13" ht="28.5" x14ac:dyDescent="0.35">
      <c r="A406" s="64"/>
      <c r="B406" s="60" t="s">
        <v>2640</v>
      </c>
      <c r="C406" s="61"/>
      <c r="D406" s="62"/>
      <c r="E406" s="66"/>
      <c r="F406" s="67"/>
      <c r="G406" s="63"/>
      <c r="M406" s="58"/>
    </row>
    <row r="407" spans="1:13" ht="27.4" x14ac:dyDescent="0.35">
      <c r="A407" s="64" t="s">
        <v>151</v>
      </c>
      <c r="B407" s="65" t="s">
        <v>2641</v>
      </c>
      <c r="C407" s="61"/>
      <c r="D407" s="62">
        <v>90</v>
      </c>
      <c r="E407" s="66">
        <v>63</v>
      </c>
      <c r="F407" s="67">
        <v>0.3</v>
      </c>
      <c r="G407" s="63"/>
      <c r="M407" s="58"/>
    </row>
    <row r="408" spans="1:13" ht="27.4" x14ac:dyDescent="0.35">
      <c r="A408" s="64" t="s">
        <v>153</v>
      </c>
      <c r="B408" s="65" t="s">
        <v>2641</v>
      </c>
      <c r="C408" s="61"/>
      <c r="D408" s="62">
        <v>120</v>
      </c>
      <c r="E408" s="66">
        <v>84</v>
      </c>
      <c r="F408" s="67">
        <v>0.3</v>
      </c>
      <c r="G408" s="63"/>
      <c r="M408" s="58"/>
    </row>
    <row r="409" spans="1:13" ht="19.5" x14ac:dyDescent="0.35">
      <c r="A409" s="64"/>
      <c r="B409" s="65"/>
      <c r="C409" s="61"/>
      <c r="D409" s="62"/>
      <c r="E409" s="66"/>
      <c r="F409" s="67"/>
      <c r="G409" s="63"/>
      <c r="M409" s="58"/>
    </row>
    <row r="410" spans="1:13" ht="27.4" x14ac:dyDescent="0.35">
      <c r="A410" s="64" t="s">
        <v>151</v>
      </c>
      <c r="B410" s="65" t="s">
        <v>2642</v>
      </c>
      <c r="C410" s="61"/>
      <c r="D410" s="62">
        <v>78</v>
      </c>
      <c r="E410" s="66">
        <v>54.6</v>
      </c>
      <c r="F410" s="67">
        <v>0.3</v>
      </c>
      <c r="G410" s="63"/>
      <c r="M410" s="58"/>
    </row>
    <row r="411" spans="1:13" ht="27.4" x14ac:dyDescent="0.35">
      <c r="A411" s="64" t="s">
        <v>153</v>
      </c>
      <c r="B411" s="65" t="s">
        <v>2642</v>
      </c>
      <c r="C411" s="61"/>
      <c r="D411" s="62">
        <v>100</v>
      </c>
      <c r="E411" s="66">
        <v>70</v>
      </c>
      <c r="F411" s="67">
        <v>0.3</v>
      </c>
      <c r="G411" s="63"/>
      <c r="M411" s="58"/>
    </row>
    <row r="412" spans="1:13" ht="19.5" x14ac:dyDescent="0.35">
      <c r="A412" s="64"/>
      <c r="B412" s="65"/>
      <c r="C412" s="61"/>
      <c r="D412" s="62"/>
      <c r="E412" s="66"/>
      <c r="F412" s="67"/>
      <c r="G412" s="63"/>
      <c r="M412" s="58"/>
    </row>
    <row r="413" spans="1:13" ht="27.4" x14ac:dyDescent="0.35">
      <c r="A413" s="64" t="s">
        <v>151</v>
      </c>
      <c r="B413" s="65" t="s">
        <v>2656</v>
      </c>
      <c r="C413" s="61" t="s">
        <v>2657</v>
      </c>
      <c r="D413" s="62">
        <v>65</v>
      </c>
      <c r="E413" s="66">
        <v>45.5</v>
      </c>
      <c r="F413" s="67">
        <v>0.3</v>
      </c>
      <c r="G413" s="63"/>
      <c r="M413" s="58"/>
    </row>
    <row r="414" spans="1:13" ht="27.4" x14ac:dyDescent="0.35">
      <c r="A414" s="64" t="s">
        <v>153</v>
      </c>
      <c r="B414" s="65" t="s">
        <v>2656</v>
      </c>
      <c r="C414" s="61" t="s">
        <v>2657</v>
      </c>
      <c r="D414" s="62">
        <v>85</v>
      </c>
      <c r="E414" s="66">
        <v>59.5</v>
      </c>
      <c r="F414" s="67">
        <v>0.3</v>
      </c>
      <c r="G414" s="63"/>
      <c r="M414" s="58"/>
    </row>
    <row r="415" spans="1:13" ht="19.899999999999999" x14ac:dyDescent="0.35">
      <c r="A415" s="64"/>
      <c r="C415" s="61"/>
      <c r="D415" s="62"/>
      <c r="E415" s="66"/>
      <c r="F415" s="67" t="str">
        <f t="shared" si="19"/>
        <v/>
      </c>
      <c r="G415" s="63" t="str">
        <f t="shared" si="20"/>
        <v/>
      </c>
      <c r="M415" s="58" t="str">
        <f t="shared" si="18"/>
        <v/>
      </c>
    </row>
    <row r="416" spans="1:13" ht="28.5" x14ac:dyDescent="0.35">
      <c r="A416" s="59" t="s">
        <v>144</v>
      </c>
      <c r="B416" s="60" t="s">
        <v>348</v>
      </c>
      <c r="C416" s="61"/>
      <c r="D416" s="62"/>
      <c r="E416" s="66"/>
      <c r="F416" s="67" t="str">
        <f t="shared" si="19"/>
        <v/>
      </c>
      <c r="G416" s="63" t="str">
        <f t="shared" si="20"/>
        <v/>
      </c>
      <c r="M416" s="58" t="str">
        <f t="shared" si="18"/>
        <v/>
      </c>
    </row>
    <row r="417" spans="1:13" ht="43.9" customHeight="1" x14ac:dyDescent="0.35">
      <c r="A417" s="64" t="s">
        <v>151</v>
      </c>
      <c r="B417" s="65" t="s">
        <v>349</v>
      </c>
      <c r="C417" s="61"/>
      <c r="D417" s="62">
        <v>68</v>
      </c>
      <c r="E417" s="66">
        <v>38.9</v>
      </c>
      <c r="F417" s="67" t="str">
        <f t="shared" si="19"/>
        <v/>
      </c>
      <c r="G417" s="63">
        <f t="shared" si="20"/>
        <v>0.42794117647058827</v>
      </c>
      <c r="M417" s="58">
        <f t="shared" si="18"/>
        <v>0.42794117647058827</v>
      </c>
    </row>
    <row r="418" spans="1:13" ht="19.899999999999999" x14ac:dyDescent="0.35">
      <c r="A418" s="64"/>
      <c r="B418" s="65"/>
      <c r="C418" s="61"/>
      <c r="D418" s="62"/>
      <c r="E418" s="66"/>
      <c r="F418" s="67" t="str">
        <f t="shared" si="19"/>
        <v/>
      </c>
      <c r="G418" s="63" t="str">
        <f t="shared" si="20"/>
        <v/>
      </c>
      <c r="M418" s="58" t="str">
        <f t="shared" ref="M418:M477" si="21">IF(E418="","",(1/D418)*(D418-E418))</f>
        <v/>
      </c>
    </row>
    <row r="419" spans="1:13" ht="38.25" x14ac:dyDescent="0.35">
      <c r="A419" s="64" t="s">
        <v>151</v>
      </c>
      <c r="B419" s="65" t="s">
        <v>351</v>
      </c>
      <c r="C419" s="61"/>
      <c r="D419" s="62">
        <v>68</v>
      </c>
      <c r="E419" s="66">
        <v>38.9</v>
      </c>
      <c r="F419" s="67" t="str">
        <f t="shared" si="19"/>
        <v/>
      </c>
      <c r="G419" s="63">
        <f t="shared" si="20"/>
        <v>0.42794117647058827</v>
      </c>
      <c r="M419" s="58">
        <f t="shared" si="21"/>
        <v>0.42794117647058827</v>
      </c>
    </row>
    <row r="420" spans="1:13" ht="19.899999999999999" x14ac:dyDescent="0.35">
      <c r="A420" s="64"/>
      <c r="B420" s="65"/>
      <c r="C420" s="61"/>
      <c r="D420" s="62"/>
      <c r="E420" s="66"/>
      <c r="F420" s="67" t="str">
        <f t="shared" ref="F420:F479" si="22">IF(M420&lt;0.304,M420,"")</f>
        <v/>
      </c>
      <c r="G420" s="63" t="str">
        <f t="shared" ref="G420:G479" si="23">IF(M420&gt;0.304,M420,"")</f>
        <v/>
      </c>
      <c r="M420" s="58" t="str">
        <f t="shared" si="21"/>
        <v/>
      </c>
    </row>
    <row r="421" spans="1:13" ht="27.4" x14ac:dyDescent="0.35">
      <c r="A421" s="64" t="s">
        <v>243</v>
      </c>
      <c r="B421" s="65" t="s">
        <v>2669</v>
      </c>
      <c r="C421" s="61" t="s">
        <v>157</v>
      </c>
      <c r="D421" s="62">
        <v>52</v>
      </c>
      <c r="E421" s="66">
        <v>36.4</v>
      </c>
      <c r="F421" s="67">
        <v>0.3</v>
      </c>
      <c r="G421" s="63" t="str">
        <f t="shared" si="23"/>
        <v/>
      </c>
      <c r="M421" s="58">
        <f t="shared" si="21"/>
        <v>0.30000000000000004</v>
      </c>
    </row>
    <row r="422" spans="1:13" ht="27.4" x14ac:dyDescent="0.35">
      <c r="A422" s="64" t="s">
        <v>146</v>
      </c>
      <c r="B422" s="65" t="s">
        <v>2669</v>
      </c>
      <c r="C422" s="61" t="s">
        <v>157</v>
      </c>
      <c r="D422" s="62">
        <v>69</v>
      </c>
      <c r="E422" s="66">
        <v>48.3</v>
      </c>
      <c r="F422" s="67">
        <v>0.3</v>
      </c>
      <c r="G422" s="63" t="str">
        <f t="shared" si="23"/>
        <v/>
      </c>
      <c r="M422" s="58">
        <f t="shared" si="21"/>
        <v>0.30000000000000004</v>
      </c>
    </row>
    <row r="423" spans="1:13" ht="27.4" x14ac:dyDescent="0.35">
      <c r="A423" s="64" t="s">
        <v>148</v>
      </c>
      <c r="B423" s="65" t="s">
        <v>2669</v>
      </c>
      <c r="C423" s="61" t="s">
        <v>157</v>
      </c>
      <c r="D423" s="62">
        <v>88</v>
      </c>
      <c r="E423" s="66">
        <v>61.6</v>
      </c>
      <c r="F423" s="67">
        <v>0.3</v>
      </c>
      <c r="G423" s="63" t="str">
        <f t="shared" si="23"/>
        <v/>
      </c>
      <c r="M423" s="58">
        <f t="shared" si="21"/>
        <v>0.3</v>
      </c>
    </row>
    <row r="424" spans="1:13" ht="27.4" x14ac:dyDescent="0.35">
      <c r="A424" s="64" t="s">
        <v>177</v>
      </c>
      <c r="B424" s="65" t="s">
        <v>2670</v>
      </c>
      <c r="C424" s="61" t="s">
        <v>157</v>
      </c>
      <c r="D424" s="62">
        <v>43</v>
      </c>
      <c r="E424" s="66">
        <v>30.1</v>
      </c>
      <c r="F424" s="67">
        <v>0.3</v>
      </c>
      <c r="G424" s="63" t="str">
        <f t="shared" si="23"/>
        <v/>
      </c>
      <c r="M424" s="58">
        <f t="shared" si="21"/>
        <v>0.3</v>
      </c>
    </row>
    <row r="425" spans="1:13" ht="27.4" x14ac:dyDescent="0.35">
      <c r="A425" s="64" t="s">
        <v>209</v>
      </c>
      <c r="B425" s="65" t="s">
        <v>2671</v>
      </c>
      <c r="C425" s="61" t="s">
        <v>157</v>
      </c>
      <c r="D425" s="62">
        <v>35</v>
      </c>
      <c r="E425" s="66">
        <v>24.5</v>
      </c>
      <c r="F425" s="67">
        <v>0.3</v>
      </c>
      <c r="G425" s="63" t="str">
        <f t="shared" si="23"/>
        <v/>
      </c>
      <c r="M425" s="58">
        <f t="shared" si="21"/>
        <v>0.3</v>
      </c>
    </row>
    <row r="426" spans="1:13" ht="48.4" x14ac:dyDescent="0.35">
      <c r="A426" s="64"/>
      <c r="B426" s="68" t="s">
        <v>2737</v>
      </c>
      <c r="C426" s="61"/>
      <c r="D426" s="62"/>
      <c r="E426" s="66"/>
      <c r="F426" s="67"/>
      <c r="G426" s="63"/>
      <c r="M426" s="58"/>
    </row>
    <row r="427" spans="1:13" ht="19.5" x14ac:dyDescent="0.35">
      <c r="A427" s="64"/>
      <c r="B427" s="65"/>
      <c r="C427" s="61"/>
      <c r="D427" s="62"/>
      <c r="E427" s="66"/>
      <c r="F427" s="67"/>
      <c r="G427" s="63"/>
      <c r="M427" s="58"/>
    </row>
    <row r="428" spans="1:13" ht="27.4" x14ac:dyDescent="0.35">
      <c r="A428" s="64" t="s">
        <v>146</v>
      </c>
      <c r="B428" s="65" t="s">
        <v>352</v>
      </c>
      <c r="C428" s="61" t="s">
        <v>157</v>
      </c>
      <c r="D428" s="62">
        <v>68</v>
      </c>
      <c r="E428" s="66">
        <v>47.6</v>
      </c>
      <c r="F428" s="67">
        <f t="shared" si="22"/>
        <v>0.3</v>
      </c>
      <c r="G428" s="63" t="str">
        <f t="shared" si="23"/>
        <v/>
      </c>
      <c r="M428" s="58">
        <f t="shared" si="21"/>
        <v>0.3</v>
      </c>
    </row>
    <row r="429" spans="1:13" ht="27.4" x14ac:dyDescent="0.35">
      <c r="A429" s="64" t="s">
        <v>148</v>
      </c>
      <c r="B429" s="65" t="s">
        <v>352</v>
      </c>
      <c r="C429" s="61" t="s">
        <v>157</v>
      </c>
      <c r="D429" s="62">
        <v>89</v>
      </c>
      <c r="E429" s="66">
        <v>62.3</v>
      </c>
      <c r="F429" s="67">
        <f t="shared" si="22"/>
        <v>0.30000000000000004</v>
      </c>
      <c r="G429" s="63" t="str">
        <f t="shared" si="23"/>
        <v/>
      </c>
      <c r="M429" s="58">
        <f t="shared" si="21"/>
        <v>0.30000000000000004</v>
      </c>
    </row>
    <row r="430" spans="1:13" ht="19.899999999999999" x14ac:dyDescent="0.35">
      <c r="A430" s="64"/>
      <c r="C430" s="61"/>
      <c r="D430" s="62"/>
      <c r="E430" s="66"/>
      <c r="F430" s="67" t="str">
        <f t="shared" si="22"/>
        <v/>
      </c>
      <c r="G430" s="63" t="str">
        <f t="shared" si="23"/>
        <v/>
      </c>
      <c r="M430" s="58" t="str">
        <f t="shared" si="21"/>
        <v/>
      </c>
    </row>
    <row r="431" spans="1:13" ht="28.5" x14ac:dyDescent="0.35">
      <c r="A431" s="59" t="s">
        <v>144</v>
      </c>
      <c r="B431" s="60" t="s">
        <v>353</v>
      </c>
      <c r="C431" s="61"/>
      <c r="D431" s="62"/>
      <c r="E431" s="66"/>
      <c r="F431" s="67" t="str">
        <f t="shared" si="22"/>
        <v/>
      </c>
      <c r="G431" s="63" t="str">
        <f t="shared" si="23"/>
        <v/>
      </c>
      <c r="M431" s="58" t="str">
        <f t="shared" si="21"/>
        <v/>
      </c>
    </row>
    <row r="432" spans="1:13" ht="27.4" x14ac:dyDescent="0.35">
      <c r="A432" s="64" t="s">
        <v>148</v>
      </c>
      <c r="B432" s="65" t="s">
        <v>354</v>
      </c>
      <c r="C432" s="61" t="s">
        <v>355</v>
      </c>
      <c r="D432" s="62">
        <v>73</v>
      </c>
      <c r="E432" s="66">
        <v>31.9</v>
      </c>
      <c r="F432" s="67" t="str">
        <f t="shared" si="22"/>
        <v/>
      </c>
      <c r="G432" s="63">
        <f t="shared" si="23"/>
        <v>0.56301369863013695</v>
      </c>
      <c r="M432" s="58">
        <f t="shared" si="21"/>
        <v>0.56301369863013695</v>
      </c>
    </row>
    <row r="433" spans="1:13" ht="28.5" x14ac:dyDescent="0.35">
      <c r="A433" s="59" t="s">
        <v>144</v>
      </c>
      <c r="B433" s="60" t="s">
        <v>356</v>
      </c>
      <c r="C433" s="61"/>
      <c r="D433" s="62"/>
      <c r="E433" s="66"/>
      <c r="F433" s="67" t="str">
        <f t="shared" si="22"/>
        <v/>
      </c>
      <c r="G433" s="63" t="str">
        <f t="shared" si="23"/>
        <v/>
      </c>
      <c r="M433" s="58" t="str">
        <f t="shared" si="21"/>
        <v/>
      </c>
    </row>
    <row r="434" spans="1:13" ht="27.4" x14ac:dyDescent="0.35">
      <c r="A434" s="64" t="s">
        <v>151</v>
      </c>
      <c r="B434" s="65" t="s">
        <v>357</v>
      </c>
      <c r="C434" s="61"/>
      <c r="D434" s="62">
        <v>69</v>
      </c>
      <c r="E434" s="66">
        <v>48.3</v>
      </c>
      <c r="F434" s="67">
        <f t="shared" si="22"/>
        <v>0.30000000000000004</v>
      </c>
      <c r="G434" s="63" t="str">
        <f t="shared" si="23"/>
        <v/>
      </c>
      <c r="M434" s="58">
        <f t="shared" si="21"/>
        <v>0.30000000000000004</v>
      </c>
    </row>
    <row r="435" spans="1:13" ht="27.4" x14ac:dyDescent="0.35">
      <c r="A435" s="64" t="s">
        <v>200</v>
      </c>
      <c r="B435" s="65" t="s">
        <v>357</v>
      </c>
      <c r="C435" s="61"/>
      <c r="D435" s="62">
        <v>85</v>
      </c>
      <c r="E435" s="66">
        <v>59.5</v>
      </c>
      <c r="F435" s="67">
        <f t="shared" si="22"/>
        <v>0.3</v>
      </c>
      <c r="G435" s="63" t="str">
        <f t="shared" si="23"/>
        <v/>
      </c>
      <c r="M435" s="58">
        <f t="shared" si="21"/>
        <v>0.3</v>
      </c>
    </row>
    <row r="436" spans="1:13" ht="19.899999999999999" x14ac:dyDescent="0.35">
      <c r="A436" s="64"/>
      <c r="C436" s="61"/>
      <c r="D436" s="62"/>
      <c r="E436" s="66"/>
      <c r="F436" s="67" t="str">
        <f t="shared" si="22"/>
        <v/>
      </c>
      <c r="G436" s="63" t="str">
        <f t="shared" si="23"/>
        <v/>
      </c>
      <c r="M436" s="58" t="str">
        <f t="shared" si="21"/>
        <v/>
      </c>
    </row>
    <row r="437" spans="1:13" ht="27.4" x14ac:dyDescent="0.35">
      <c r="A437" s="64" t="s">
        <v>151</v>
      </c>
      <c r="B437" s="65" t="s">
        <v>358</v>
      </c>
      <c r="C437" s="61"/>
      <c r="D437" s="62">
        <v>68</v>
      </c>
      <c r="E437" s="66">
        <v>47.6</v>
      </c>
      <c r="F437" s="67">
        <f t="shared" si="22"/>
        <v>0.3</v>
      </c>
      <c r="G437" s="63" t="str">
        <f t="shared" si="23"/>
        <v/>
      </c>
      <c r="M437" s="58">
        <f t="shared" si="21"/>
        <v>0.3</v>
      </c>
    </row>
    <row r="438" spans="1:13" ht="27.4" x14ac:dyDescent="0.35">
      <c r="A438" s="64" t="s">
        <v>200</v>
      </c>
      <c r="B438" s="65" t="s">
        <v>358</v>
      </c>
      <c r="C438" s="61"/>
      <c r="D438" s="62">
        <v>84</v>
      </c>
      <c r="E438" s="66">
        <v>58.8</v>
      </c>
      <c r="F438" s="67">
        <f t="shared" si="22"/>
        <v>0.30000000000000004</v>
      </c>
      <c r="G438" s="63" t="str">
        <f t="shared" si="23"/>
        <v/>
      </c>
      <c r="M438" s="58">
        <f t="shared" si="21"/>
        <v>0.30000000000000004</v>
      </c>
    </row>
    <row r="439" spans="1:13" ht="19.899999999999999" x14ac:dyDescent="0.35">
      <c r="A439" s="64"/>
      <c r="C439" s="61"/>
      <c r="D439" s="62"/>
      <c r="E439" s="66"/>
      <c r="F439" s="67" t="str">
        <f t="shared" si="22"/>
        <v/>
      </c>
      <c r="G439" s="63" t="str">
        <f t="shared" si="23"/>
        <v/>
      </c>
      <c r="M439" s="58" t="str">
        <f t="shared" si="21"/>
        <v/>
      </c>
    </row>
    <row r="440" spans="1:13" ht="28.5" x14ac:dyDescent="0.35">
      <c r="A440" s="59" t="s">
        <v>144</v>
      </c>
      <c r="B440" s="60" t="s">
        <v>359</v>
      </c>
      <c r="C440" s="61"/>
      <c r="D440" s="62"/>
      <c r="E440" s="66"/>
      <c r="F440" s="67" t="str">
        <f t="shared" si="22"/>
        <v/>
      </c>
      <c r="G440" s="63" t="str">
        <f t="shared" si="23"/>
        <v/>
      </c>
      <c r="M440" s="58" t="str">
        <f t="shared" si="21"/>
        <v/>
      </c>
    </row>
    <row r="441" spans="1:13" ht="27.4" x14ac:dyDescent="0.35">
      <c r="A441" s="64" t="s">
        <v>151</v>
      </c>
      <c r="B441" s="65" t="s">
        <v>360</v>
      </c>
      <c r="C441" s="61"/>
      <c r="D441" s="62">
        <v>107</v>
      </c>
      <c r="E441" s="66">
        <v>74.900000000000006</v>
      </c>
      <c r="F441" s="67">
        <f t="shared" si="22"/>
        <v>0.29999999999999993</v>
      </c>
      <c r="G441" s="63" t="str">
        <f t="shared" si="23"/>
        <v/>
      </c>
      <c r="M441" s="58">
        <f t="shared" si="21"/>
        <v>0.29999999999999993</v>
      </c>
    </row>
    <row r="442" spans="1:13" ht="27.4" x14ac:dyDescent="0.35">
      <c r="A442" s="64" t="s">
        <v>153</v>
      </c>
      <c r="B442" s="65" t="s">
        <v>360</v>
      </c>
      <c r="C442" s="61"/>
      <c r="D442" s="62">
        <v>147</v>
      </c>
      <c r="E442" s="66">
        <v>102.9</v>
      </c>
      <c r="F442" s="67">
        <f t="shared" si="22"/>
        <v>0.29999999999999993</v>
      </c>
      <c r="G442" s="63" t="str">
        <f t="shared" si="23"/>
        <v/>
      </c>
      <c r="M442" s="58">
        <f t="shared" si="21"/>
        <v>0.29999999999999993</v>
      </c>
    </row>
    <row r="443" spans="1:13" ht="38.25" x14ac:dyDescent="0.35">
      <c r="A443" s="64" t="s">
        <v>148</v>
      </c>
      <c r="B443" s="65" t="s">
        <v>361</v>
      </c>
      <c r="C443" s="61"/>
      <c r="D443" s="62">
        <v>125</v>
      </c>
      <c r="E443" s="66">
        <v>87.5</v>
      </c>
      <c r="F443" s="67">
        <f t="shared" si="22"/>
        <v>0.3</v>
      </c>
      <c r="G443" s="63" t="str">
        <f t="shared" si="23"/>
        <v/>
      </c>
      <c r="M443" s="58">
        <f t="shared" si="21"/>
        <v>0.3</v>
      </c>
    </row>
    <row r="444" spans="1:13" ht="19.899999999999999" x14ac:dyDescent="0.35">
      <c r="A444" s="64"/>
      <c r="C444" s="61"/>
      <c r="D444" s="62"/>
      <c r="E444" s="66"/>
      <c r="F444" s="67" t="str">
        <f t="shared" si="22"/>
        <v/>
      </c>
      <c r="G444" s="63" t="str">
        <f t="shared" si="23"/>
        <v/>
      </c>
      <c r="M444" s="58" t="str">
        <f t="shared" si="21"/>
        <v/>
      </c>
    </row>
    <row r="445" spans="1:13" ht="27.4" x14ac:dyDescent="0.35">
      <c r="A445" s="64" t="s">
        <v>151</v>
      </c>
      <c r="B445" s="65" t="s">
        <v>362</v>
      </c>
      <c r="C445" s="61"/>
      <c r="D445" s="62">
        <v>107</v>
      </c>
      <c r="E445" s="66">
        <v>74.900000000000006</v>
      </c>
      <c r="F445" s="67">
        <f t="shared" si="22"/>
        <v>0.29999999999999993</v>
      </c>
      <c r="G445" s="63" t="str">
        <f t="shared" si="23"/>
        <v/>
      </c>
      <c r="M445" s="58">
        <f t="shared" si="21"/>
        <v>0.29999999999999993</v>
      </c>
    </row>
    <row r="446" spans="1:13" ht="27.4" x14ac:dyDescent="0.35">
      <c r="A446" s="64" t="s">
        <v>226</v>
      </c>
      <c r="B446" s="65" t="s">
        <v>362</v>
      </c>
      <c r="C446" s="61"/>
      <c r="D446" s="62">
        <v>147</v>
      </c>
      <c r="E446" s="66">
        <v>102.9</v>
      </c>
      <c r="F446" s="67">
        <f t="shared" si="22"/>
        <v>0.29999999999999993</v>
      </c>
      <c r="G446" s="63" t="str">
        <f t="shared" si="23"/>
        <v/>
      </c>
      <c r="M446" s="58">
        <f t="shared" si="21"/>
        <v>0.29999999999999993</v>
      </c>
    </row>
    <row r="447" spans="1:13" ht="19.899999999999999" x14ac:dyDescent="0.35">
      <c r="A447" s="64"/>
      <c r="B447" s="65"/>
      <c r="C447" s="61"/>
      <c r="D447" s="62"/>
      <c r="E447" s="66"/>
      <c r="F447" s="67" t="str">
        <f t="shared" si="22"/>
        <v/>
      </c>
      <c r="G447" s="63" t="str">
        <f t="shared" si="23"/>
        <v/>
      </c>
      <c r="M447" s="58" t="str">
        <f t="shared" si="21"/>
        <v/>
      </c>
    </row>
    <row r="448" spans="1:13" ht="27.4" x14ac:dyDescent="0.35">
      <c r="A448" s="64" t="s">
        <v>146</v>
      </c>
      <c r="B448" s="65" t="s">
        <v>363</v>
      </c>
      <c r="C448" s="61"/>
      <c r="D448" s="62">
        <v>90</v>
      </c>
      <c r="E448" s="66">
        <v>63</v>
      </c>
      <c r="F448" s="67">
        <f t="shared" si="22"/>
        <v>0.3</v>
      </c>
      <c r="G448" s="63" t="str">
        <f t="shared" si="23"/>
        <v/>
      </c>
      <c r="M448" s="58">
        <f t="shared" si="21"/>
        <v>0.3</v>
      </c>
    </row>
    <row r="449" spans="1:13" ht="27.4" x14ac:dyDescent="0.35">
      <c r="A449" s="64" t="s">
        <v>148</v>
      </c>
      <c r="B449" s="65" t="s">
        <v>363</v>
      </c>
      <c r="C449" s="61"/>
      <c r="D449" s="62">
        <v>125</v>
      </c>
      <c r="E449" s="66">
        <v>87.5</v>
      </c>
      <c r="F449" s="67">
        <f t="shared" si="22"/>
        <v>0.3</v>
      </c>
      <c r="G449" s="63" t="str">
        <f t="shared" si="23"/>
        <v/>
      </c>
      <c r="M449" s="58">
        <f t="shared" si="21"/>
        <v>0.3</v>
      </c>
    </row>
    <row r="450" spans="1:13" ht="19.5" x14ac:dyDescent="0.35">
      <c r="A450" s="64"/>
      <c r="B450" s="65"/>
      <c r="C450" s="61"/>
      <c r="D450" s="62"/>
      <c r="E450" s="66"/>
      <c r="F450" s="67"/>
      <c r="G450" s="63"/>
      <c r="M450" s="58"/>
    </row>
    <row r="451" spans="1:13" ht="27.4" x14ac:dyDescent="0.35">
      <c r="A451" s="64" t="s">
        <v>146</v>
      </c>
      <c r="B451" s="65" t="s">
        <v>364</v>
      </c>
      <c r="C451" s="61"/>
      <c r="D451" s="62">
        <v>90</v>
      </c>
      <c r="E451" s="66">
        <v>63</v>
      </c>
      <c r="F451" s="67">
        <f t="shared" si="22"/>
        <v>0.3</v>
      </c>
      <c r="G451" s="63" t="str">
        <f t="shared" si="23"/>
        <v/>
      </c>
      <c r="M451" s="58">
        <f t="shared" si="21"/>
        <v>0.3</v>
      </c>
    </row>
    <row r="452" spans="1:13" ht="27.4" x14ac:dyDescent="0.35">
      <c r="A452" s="64" t="s">
        <v>148</v>
      </c>
      <c r="B452" s="65" t="s">
        <v>364</v>
      </c>
      <c r="C452" s="61"/>
      <c r="D452" s="62">
        <v>125</v>
      </c>
      <c r="E452" s="66">
        <v>87.5</v>
      </c>
      <c r="F452" s="67">
        <f t="shared" si="22"/>
        <v>0.3</v>
      </c>
      <c r="G452" s="63" t="str">
        <f t="shared" si="23"/>
        <v/>
      </c>
      <c r="M452" s="58">
        <f t="shared" si="21"/>
        <v>0.3</v>
      </c>
    </row>
    <row r="453" spans="1:13" ht="19.899999999999999" x14ac:dyDescent="0.35">
      <c r="A453" s="64"/>
      <c r="C453" s="61"/>
      <c r="D453" s="62"/>
      <c r="E453" s="66"/>
      <c r="F453" s="67" t="str">
        <f t="shared" si="22"/>
        <v/>
      </c>
      <c r="G453" s="63" t="str">
        <f t="shared" si="23"/>
        <v/>
      </c>
      <c r="M453" s="58" t="str">
        <f t="shared" si="21"/>
        <v/>
      </c>
    </row>
    <row r="454" spans="1:13" ht="27.4" x14ac:dyDescent="0.35">
      <c r="A454" s="64" t="s">
        <v>151</v>
      </c>
      <c r="B454" s="65" t="s">
        <v>365</v>
      </c>
      <c r="C454" s="61"/>
      <c r="D454" s="62">
        <v>107</v>
      </c>
      <c r="E454" s="66">
        <v>74.900000000000006</v>
      </c>
      <c r="F454" s="67">
        <f t="shared" si="22"/>
        <v>0.29999999999999993</v>
      </c>
      <c r="G454" s="63" t="str">
        <f t="shared" si="23"/>
        <v/>
      </c>
      <c r="M454" s="58">
        <f t="shared" si="21"/>
        <v>0.29999999999999993</v>
      </c>
    </row>
    <row r="455" spans="1:13" ht="27.4" x14ac:dyDescent="0.35">
      <c r="A455" s="64" t="s">
        <v>153</v>
      </c>
      <c r="B455" s="65" t="s">
        <v>365</v>
      </c>
      <c r="C455" s="61"/>
      <c r="D455" s="62">
        <v>147</v>
      </c>
      <c r="E455" s="66">
        <v>102.9</v>
      </c>
      <c r="F455" s="67">
        <f t="shared" si="22"/>
        <v>0.29999999999999993</v>
      </c>
      <c r="G455" s="63" t="str">
        <f t="shared" si="23"/>
        <v/>
      </c>
      <c r="M455" s="58">
        <f t="shared" si="21"/>
        <v>0.29999999999999993</v>
      </c>
    </row>
    <row r="456" spans="1:13" ht="27.4" x14ac:dyDescent="0.35">
      <c r="A456" s="64" t="s">
        <v>153</v>
      </c>
      <c r="B456" s="65" t="s">
        <v>366</v>
      </c>
      <c r="C456" s="61"/>
      <c r="D456" s="62">
        <v>147</v>
      </c>
      <c r="E456" s="66">
        <v>85.9</v>
      </c>
      <c r="F456" s="67" t="str">
        <f t="shared" si="22"/>
        <v/>
      </c>
      <c r="G456" s="63">
        <f t="shared" si="23"/>
        <v>0.41564625850340131</v>
      </c>
      <c r="M456" s="58">
        <f t="shared" si="21"/>
        <v>0.41564625850340131</v>
      </c>
    </row>
    <row r="457" spans="1:13" ht="19.899999999999999" x14ac:dyDescent="0.35">
      <c r="A457" s="64"/>
      <c r="C457" s="61"/>
      <c r="D457" s="62"/>
      <c r="E457" s="66"/>
      <c r="F457" s="67" t="str">
        <f t="shared" si="22"/>
        <v/>
      </c>
      <c r="G457" s="63" t="str">
        <f t="shared" si="23"/>
        <v/>
      </c>
      <c r="M457" s="58" t="str">
        <f t="shared" si="21"/>
        <v/>
      </c>
    </row>
    <row r="458" spans="1:13" ht="27.4" x14ac:dyDescent="0.35">
      <c r="A458" s="64" t="s">
        <v>151</v>
      </c>
      <c r="B458" s="65" t="s">
        <v>367</v>
      </c>
      <c r="C458" s="61"/>
      <c r="D458" s="62">
        <v>107</v>
      </c>
      <c r="E458" s="66">
        <v>74.900000000000006</v>
      </c>
      <c r="F458" s="67">
        <f t="shared" si="22"/>
        <v>0.29999999999999993</v>
      </c>
      <c r="G458" s="63" t="str">
        <f t="shared" si="23"/>
        <v/>
      </c>
      <c r="M458" s="58">
        <f t="shared" si="21"/>
        <v>0.29999999999999993</v>
      </c>
    </row>
    <row r="459" spans="1:13" ht="27.4" x14ac:dyDescent="0.35">
      <c r="A459" s="64" t="s">
        <v>153</v>
      </c>
      <c r="B459" s="65" t="s">
        <v>367</v>
      </c>
      <c r="C459" s="61"/>
      <c r="D459" s="62">
        <v>147</v>
      </c>
      <c r="E459" s="66">
        <v>102.9</v>
      </c>
      <c r="F459" s="67">
        <f t="shared" si="22"/>
        <v>0.29999999999999993</v>
      </c>
      <c r="G459" s="63" t="str">
        <f t="shared" si="23"/>
        <v/>
      </c>
      <c r="M459" s="58">
        <f t="shared" si="21"/>
        <v>0.29999999999999993</v>
      </c>
    </row>
    <row r="460" spans="1:13" ht="19.899999999999999" x14ac:dyDescent="0.35">
      <c r="A460" s="64"/>
      <c r="C460" s="61"/>
      <c r="D460" s="62"/>
      <c r="E460" s="66"/>
      <c r="F460" s="67" t="str">
        <f t="shared" si="22"/>
        <v/>
      </c>
      <c r="G460" s="63" t="str">
        <f t="shared" si="23"/>
        <v/>
      </c>
      <c r="M460" s="58" t="str">
        <f t="shared" si="21"/>
        <v/>
      </c>
    </row>
    <row r="461" spans="1:13" ht="27.4" x14ac:dyDescent="0.35">
      <c r="A461" s="64" t="s">
        <v>151</v>
      </c>
      <c r="B461" s="65" t="s">
        <v>368</v>
      </c>
      <c r="C461" s="61"/>
      <c r="D461" s="62">
        <v>107</v>
      </c>
      <c r="E461" s="66">
        <v>74.900000000000006</v>
      </c>
      <c r="F461" s="67">
        <f t="shared" si="22"/>
        <v>0.29999999999999993</v>
      </c>
      <c r="G461" s="63" t="str">
        <f t="shared" si="23"/>
        <v/>
      </c>
      <c r="M461" s="58">
        <f t="shared" si="21"/>
        <v>0.29999999999999993</v>
      </c>
    </row>
    <row r="462" spans="1:13" ht="27.4" x14ac:dyDescent="0.35">
      <c r="A462" s="64" t="s">
        <v>153</v>
      </c>
      <c r="B462" s="65" t="s">
        <v>368</v>
      </c>
      <c r="C462" s="61"/>
      <c r="D462" s="62">
        <v>147</v>
      </c>
      <c r="E462" s="66">
        <v>102.9</v>
      </c>
      <c r="F462" s="67">
        <f t="shared" si="22"/>
        <v>0.29999999999999993</v>
      </c>
      <c r="G462" s="63" t="str">
        <f t="shared" si="23"/>
        <v/>
      </c>
      <c r="M462" s="58">
        <f t="shared" si="21"/>
        <v>0.29999999999999993</v>
      </c>
    </row>
    <row r="463" spans="1:13" ht="19.899999999999999" x14ac:dyDescent="0.35">
      <c r="A463" s="64"/>
      <c r="C463" s="61"/>
      <c r="D463" s="62"/>
      <c r="E463" s="66"/>
      <c r="F463" s="67" t="str">
        <f t="shared" si="22"/>
        <v/>
      </c>
      <c r="G463" s="63" t="str">
        <f t="shared" si="23"/>
        <v/>
      </c>
      <c r="M463" s="58" t="str">
        <f t="shared" si="21"/>
        <v/>
      </c>
    </row>
    <row r="464" spans="1:13" ht="27.4" x14ac:dyDescent="0.35">
      <c r="A464" s="64" t="s">
        <v>369</v>
      </c>
      <c r="B464" s="65" t="s">
        <v>370</v>
      </c>
      <c r="C464" s="61"/>
      <c r="D464" s="62">
        <v>125</v>
      </c>
      <c r="E464" s="66">
        <v>87.5</v>
      </c>
      <c r="F464" s="67">
        <f t="shared" si="22"/>
        <v>0.3</v>
      </c>
      <c r="G464" s="63" t="str">
        <f t="shared" si="23"/>
        <v/>
      </c>
      <c r="M464" s="58">
        <f t="shared" si="21"/>
        <v>0.3</v>
      </c>
    </row>
    <row r="465" spans="1:13" ht="27.4" x14ac:dyDescent="0.35">
      <c r="A465" s="64" t="s">
        <v>146</v>
      </c>
      <c r="B465" s="65" t="s">
        <v>371</v>
      </c>
      <c r="C465" s="61"/>
      <c r="D465" s="62">
        <v>90</v>
      </c>
      <c r="E465" s="66">
        <v>63</v>
      </c>
      <c r="F465" s="67">
        <f t="shared" si="22"/>
        <v>0.3</v>
      </c>
      <c r="G465" s="63" t="str">
        <f t="shared" si="23"/>
        <v/>
      </c>
      <c r="M465" s="58">
        <f t="shared" si="21"/>
        <v>0.3</v>
      </c>
    </row>
    <row r="466" spans="1:13" ht="27.4" x14ac:dyDescent="0.35">
      <c r="A466" s="64" t="s">
        <v>148</v>
      </c>
      <c r="B466" s="65" t="s">
        <v>371</v>
      </c>
      <c r="C466" s="61"/>
      <c r="D466" s="62">
        <v>125</v>
      </c>
      <c r="E466" s="66">
        <v>87.5</v>
      </c>
      <c r="F466" s="67">
        <f t="shared" si="22"/>
        <v>0.3</v>
      </c>
      <c r="G466" s="63" t="str">
        <f t="shared" si="23"/>
        <v/>
      </c>
      <c r="M466" s="58">
        <f t="shared" si="21"/>
        <v>0.3</v>
      </c>
    </row>
    <row r="467" spans="1:13" ht="19.899999999999999" x14ac:dyDescent="0.35">
      <c r="A467" s="64"/>
      <c r="C467" s="61"/>
      <c r="D467" s="62"/>
      <c r="E467" s="66"/>
      <c r="F467" s="67" t="str">
        <f t="shared" si="22"/>
        <v/>
      </c>
      <c r="G467" s="63" t="str">
        <f t="shared" si="23"/>
        <v/>
      </c>
      <c r="M467" s="58" t="str">
        <f t="shared" si="21"/>
        <v/>
      </c>
    </row>
    <row r="468" spans="1:13" ht="27.4" x14ac:dyDescent="0.35">
      <c r="A468" s="64" t="s">
        <v>146</v>
      </c>
      <c r="B468" s="65" t="s">
        <v>372</v>
      </c>
      <c r="C468" s="61"/>
      <c r="D468" s="62">
        <v>90</v>
      </c>
      <c r="E468" s="66">
        <v>63</v>
      </c>
      <c r="F468" s="67">
        <f t="shared" si="22"/>
        <v>0.3</v>
      </c>
      <c r="G468" s="63" t="str">
        <f t="shared" si="23"/>
        <v/>
      </c>
      <c r="M468" s="58">
        <f t="shared" si="21"/>
        <v>0.3</v>
      </c>
    </row>
    <row r="469" spans="1:13" ht="27.4" x14ac:dyDescent="0.35">
      <c r="A469" s="64" t="s">
        <v>148</v>
      </c>
      <c r="B469" s="65" t="s">
        <v>372</v>
      </c>
      <c r="C469" s="61"/>
      <c r="D469" s="62">
        <v>125</v>
      </c>
      <c r="E469" s="66">
        <v>87.5</v>
      </c>
      <c r="F469" s="67">
        <f t="shared" si="22"/>
        <v>0.3</v>
      </c>
      <c r="G469" s="63" t="str">
        <f t="shared" si="23"/>
        <v/>
      </c>
      <c r="M469" s="58">
        <f t="shared" si="21"/>
        <v>0.3</v>
      </c>
    </row>
    <row r="470" spans="1:13" ht="19.899999999999999" x14ac:dyDescent="0.35">
      <c r="A470" s="64"/>
      <c r="C470" s="61"/>
      <c r="D470" s="62"/>
      <c r="E470" s="66"/>
      <c r="F470" s="67" t="str">
        <f t="shared" si="22"/>
        <v/>
      </c>
      <c r="G470" s="63" t="str">
        <f t="shared" si="23"/>
        <v/>
      </c>
      <c r="M470" s="58" t="str">
        <f t="shared" si="21"/>
        <v/>
      </c>
    </row>
    <row r="471" spans="1:13" ht="27.4" x14ac:dyDescent="0.35">
      <c r="A471" s="64" t="s">
        <v>148</v>
      </c>
      <c r="B471" s="65" t="s">
        <v>373</v>
      </c>
      <c r="C471" s="61"/>
      <c r="D471" s="62">
        <v>125</v>
      </c>
      <c r="E471" s="66">
        <v>87.5</v>
      </c>
      <c r="F471" s="67">
        <f t="shared" si="22"/>
        <v>0.3</v>
      </c>
      <c r="G471" s="63" t="str">
        <f t="shared" si="23"/>
        <v/>
      </c>
      <c r="M471" s="58">
        <f t="shared" si="21"/>
        <v>0.3</v>
      </c>
    </row>
    <row r="472" spans="1:13" ht="19.899999999999999" x14ac:dyDescent="0.35">
      <c r="A472" s="64"/>
      <c r="C472" s="61"/>
      <c r="D472" s="62"/>
      <c r="E472" s="66"/>
      <c r="F472" s="67" t="str">
        <f t="shared" si="22"/>
        <v/>
      </c>
      <c r="G472" s="63" t="str">
        <f t="shared" si="23"/>
        <v/>
      </c>
      <c r="M472" s="58" t="str">
        <f t="shared" si="21"/>
        <v/>
      </c>
    </row>
    <row r="473" spans="1:13" ht="28.5" x14ac:dyDescent="0.35">
      <c r="A473" s="59" t="s">
        <v>144</v>
      </c>
      <c r="B473" s="60" t="s">
        <v>374</v>
      </c>
      <c r="C473" s="61"/>
      <c r="D473" s="62"/>
      <c r="E473" s="66"/>
      <c r="F473" s="67" t="str">
        <f t="shared" si="22"/>
        <v/>
      </c>
      <c r="G473" s="63" t="str">
        <f t="shared" si="23"/>
        <v/>
      </c>
      <c r="M473" s="58" t="str">
        <f t="shared" si="21"/>
        <v/>
      </c>
    </row>
    <row r="474" spans="1:13" ht="27.4" x14ac:dyDescent="0.35">
      <c r="A474" s="64" t="s">
        <v>151</v>
      </c>
      <c r="B474" s="65" t="s">
        <v>375</v>
      </c>
      <c r="C474" s="61"/>
      <c r="D474" s="62">
        <v>67</v>
      </c>
      <c r="E474" s="66">
        <v>46.9</v>
      </c>
      <c r="F474" s="67">
        <f t="shared" si="22"/>
        <v>0.3</v>
      </c>
      <c r="G474" s="63" t="str">
        <f t="shared" si="23"/>
        <v/>
      </c>
      <c r="M474" s="58">
        <f t="shared" si="21"/>
        <v>0.3</v>
      </c>
    </row>
    <row r="475" spans="1:13" ht="27.4" x14ac:dyDescent="0.35">
      <c r="A475" s="64" t="s">
        <v>153</v>
      </c>
      <c r="B475" s="65" t="s">
        <v>375</v>
      </c>
      <c r="C475" s="61"/>
      <c r="D475" s="62">
        <v>90</v>
      </c>
      <c r="E475" s="66">
        <v>42.9</v>
      </c>
      <c r="F475" s="67" t="str">
        <f t="shared" si="22"/>
        <v/>
      </c>
      <c r="G475" s="63">
        <f t="shared" si="23"/>
        <v>0.52333333333333332</v>
      </c>
      <c r="M475" s="58">
        <f t="shared" si="21"/>
        <v>0.52333333333333332</v>
      </c>
    </row>
    <row r="476" spans="1:13" ht="19.899999999999999" x14ac:dyDescent="0.35">
      <c r="A476" s="64"/>
      <c r="C476" s="61"/>
      <c r="D476" s="62"/>
      <c r="E476" s="66"/>
      <c r="F476" s="67" t="str">
        <f t="shared" si="22"/>
        <v/>
      </c>
      <c r="G476" s="63" t="str">
        <f t="shared" si="23"/>
        <v/>
      </c>
      <c r="M476" s="58" t="str">
        <f t="shared" si="21"/>
        <v/>
      </c>
    </row>
    <row r="477" spans="1:13" ht="27.4" x14ac:dyDescent="0.35">
      <c r="A477" s="64" t="s">
        <v>153</v>
      </c>
      <c r="B477" s="65" t="s">
        <v>376</v>
      </c>
      <c r="C477" s="61"/>
      <c r="D477" s="62">
        <v>90</v>
      </c>
      <c r="E477" s="66">
        <v>39.9</v>
      </c>
      <c r="F477" s="67" t="str">
        <f t="shared" si="22"/>
        <v/>
      </c>
      <c r="G477" s="63">
        <f t="shared" si="23"/>
        <v>0.55666666666666675</v>
      </c>
      <c r="M477" s="58">
        <f t="shared" si="21"/>
        <v>0.55666666666666675</v>
      </c>
    </row>
    <row r="478" spans="1:13" ht="19.899999999999999" x14ac:dyDescent="0.35">
      <c r="A478" s="64"/>
      <c r="C478" s="61"/>
      <c r="D478" s="62"/>
      <c r="E478" s="66"/>
      <c r="F478" s="67" t="str">
        <f t="shared" si="22"/>
        <v/>
      </c>
      <c r="G478" s="63" t="str">
        <f t="shared" si="23"/>
        <v/>
      </c>
      <c r="M478" s="58" t="str">
        <f t="shared" ref="M478:M532" si="24">IF(E478="","",(1/D478)*(D478-E478))</f>
        <v/>
      </c>
    </row>
    <row r="479" spans="1:13" ht="27.4" x14ac:dyDescent="0.35">
      <c r="A479" s="64" t="s">
        <v>153</v>
      </c>
      <c r="B479" s="65" t="s">
        <v>2718</v>
      </c>
      <c r="C479" s="61"/>
      <c r="D479" s="62">
        <v>92</v>
      </c>
      <c r="E479" s="66">
        <v>46.9</v>
      </c>
      <c r="F479" s="67" t="str">
        <f t="shared" si="22"/>
        <v/>
      </c>
      <c r="G479" s="63">
        <f t="shared" si="23"/>
        <v>0.49021739130434783</v>
      </c>
      <c r="M479" s="58">
        <f t="shared" si="24"/>
        <v>0.49021739130434783</v>
      </c>
    </row>
    <row r="480" spans="1:13" ht="19.899999999999999" x14ac:dyDescent="0.35">
      <c r="A480" s="64"/>
      <c r="C480" s="61"/>
      <c r="D480" s="62"/>
      <c r="E480" s="66"/>
      <c r="F480" s="67" t="str">
        <f t="shared" ref="F480:F534" si="25">IF(M480&lt;0.304,M480,"")</f>
        <v/>
      </c>
      <c r="G480" s="63" t="str">
        <f t="shared" ref="G480:G534" si="26">IF(M480&gt;0.304,M480,"")</f>
        <v/>
      </c>
      <c r="M480" s="58" t="str">
        <f t="shared" si="24"/>
        <v/>
      </c>
    </row>
    <row r="481" spans="1:13" ht="28.5" x14ac:dyDescent="0.35">
      <c r="A481" s="59" t="s">
        <v>144</v>
      </c>
      <c r="B481" s="60" t="s">
        <v>377</v>
      </c>
      <c r="C481" s="61"/>
      <c r="D481" s="62"/>
      <c r="E481" s="66"/>
      <c r="F481" s="67" t="str">
        <f t="shared" si="25"/>
        <v/>
      </c>
      <c r="G481" s="63" t="str">
        <f t="shared" si="26"/>
        <v/>
      </c>
      <c r="M481" s="58" t="str">
        <f t="shared" si="24"/>
        <v/>
      </c>
    </row>
    <row r="482" spans="1:13" ht="27.4" x14ac:dyDescent="0.35">
      <c r="A482" s="64" t="s">
        <v>151</v>
      </c>
      <c r="B482" s="65" t="s">
        <v>378</v>
      </c>
      <c r="C482" s="61"/>
      <c r="D482" s="62">
        <v>93</v>
      </c>
      <c r="E482" s="66">
        <v>65.099999999999994</v>
      </c>
      <c r="F482" s="67">
        <f t="shared" si="25"/>
        <v>0.3000000000000001</v>
      </c>
      <c r="G482" s="63" t="str">
        <f t="shared" si="26"/>
        <v/>
      </c>
      <c r="M482" s="58">
        <f t="shared" si="24"/>
        <v>0.3000000000000001</v>
      </c>
    </row>
    <row r="483" spans="1:13" ht="27.4" x14ac:dyDescent="0.35">
      <c r="A483" s="64" t="s">
        <v>200</v>
      </c>
      <c r="B483" s="65" t="s">
        <v>378</v>
      </c>
      <c r="C483" s="61"/>
      <c r="D483" s="62">
        <v>122</v>
      </c>
      <c r="E483" s="66">
        <v>85.4</v>
      </c>
      <c r="F483" s="67">
        <f t="shared" si="25"/>
        <v>0.3</v>
      </c>
      <c r="G483" s="63" t="str">
        <f t="shared" si="26"/>
        <v/>
      </c>
      <c r="M483" s="58">
        <f t="shared" si="24"/>
        <v>0.3</v>
      </c>
    </row>
    <row r="484" spans="1:13" ht="32.25" x14ac:dyDescent="0.35">
      <c r="A484" s="64"/>
      <c r="B484" s="68" t="s">
        <v>379</v>
      </c>
      <c r="C484" s="61"/>
      <c r="D484" s="62"/>
      <c r="E484" s="66"/>
      <c r="F484" s="67" t="str">
        <f t="shared" si="25"/>
        <v/>
      </c>
      <c r="G484" s="63" t="str">
        <f t="shared" si="26"/>
        <v/>
      </c>
      <c r="M484" s="58" t="str">
        <f t="shared" si="24"/>
        <v/>
      </c>
    </row>
    <row r="485" spans="1:13" ht="19.899999999999999" x14ac:dyDescent="0.35">
      <c r="A485" s="64"/>
      <c r="B485" s="68"/>
      <c r="C485" s="61"/>
      <c r="D485" s="62"/>
      <c r="E485" s="66"/>
      <c r="F485" s="67" t="str">
        <f t="shared" si="25"/>
        <v/>
      </c>
      <c r="G485" s="63" t="str">
        <f t="shared" si="26"/>
        <v/>
      </c>
      <c r="M485" s="58" t="str">
        <f t="shared" si="24"/>
        <v/>
      </c>
    </row>
    <row r="486" spans="1:13" ht="27.4" x14ac:dyDescent="0.35">
      <c r="A486" s="64" t="s">
        <v>188</v>
      </c>
      <c r="B486" s="65" t="s">
        <v>380</v>
      </c>
      <c r="C486" s="61"/>
      <c r="D486" s="62">
        <v>63</v>
      </c>
      <c r="E486" s="66">
        <v>44.1</v>
      </c>
      <c r="F486" s="67">
        <f t="shared" si="25"/>
        <v>0.29999999999999993</v>
      </c>
      <c r="G486" s="63" t="str">
        <f t="shared" si="26"/>
        <v/>
      </c>
      <c r="M486" s="58">
        <f t="shared" si="24"/>
        <v>0.29999999999999993</v>
      </c>
    </row>
    <row r="487" spans="1:13" ht="32.25" x14ac:dyDescent="0.35">
      <c r="A487" s="64"/>
      <c r="B487" s="68" t="s">
        <v>381</v>
      </c>
      <c r="C487" s="61"/>
      <c r="D487" s="62"/>
      <c r="E487" s="66"/>
      <c r="F487" s="67" t="str">
        <f t="shared" si="25"/>
        <v/>
      </c>
      <c r="G487" s="63" t="str">
        <f t="shared" si="26"/>
        <v/>
      </c>
      <c r="M487" s="58" t="str">
        <f t="shared" si="24"/>
        <v/>
      </c>
    </row>
    <row r="488" spans="1:13" ht="19.899999999999999" x14ac:dyDescent="0.35">
      <c r="A488" s="64"/>
      <c r="B488" s="68"/>
      <c r="C488" s="61"/>
      <c r="D488" s="62"/>
      <c r="E488" s="66"/>
      <c r="F488" s="67" t="str">
        <f t="shared" si="25"/>
        <v/>
      </c>
      <c r="G488" s="63" t="str">
        <f t="shared" si="26"/>
        <v/>
      </c>
      <c r="M488" s="58" t="str">
        <f t="shared" si="24"/>
        <v/>
      </c>
    </row>
    <row r="489" spans="1:13" ht="27.4" x14ac:dyDescent="0.35">
      <c r="A489" s="64" t="s">
        <v>151</v>
      </c>
      <c r="B489" s="65" t="s">
        <v>382</v>
      </c>
      <c r="C489" s="61"/>
      <c r="D489" s="62">
        <v>95</v>
      </c>
      <c r="E489" s="66">
        <v>59.9</v>
      </c>
      <c r="F489" s="67" t="str">
        <f t="shared" si="25"/>
        <v/>
      </c>
      <c r="G489" s="63">
        <f t="shared" si="26"/>
        <v>0.36947368421052634</v>
      </c>
      <c r="M489" s="58">
        <f t="shared" si="24"/>
        <v>0.36947368421052634</v>
      </c>
    </row>
    <row r="490" spans="1:13" ht="27.4" x14ac:dyDescent="0.35">
      <c r="A490" s="64" t="s">
        <v>200</v>
      </c>
      <c r="B490" s="65" t="s">
        <v>382</v>
      </c>
      <c r="C490" s="61"/>
      <c r="D490" s="62">
        <v>125</v>
      </c>
      <c r="E490" s="66">
        <v>74.900000000000006</v>
      </c>
      <c r="F490" s="67" t="str">
        <f t="shared" si="25"/>
        <v/>
      </c>
      <c r="G490" s="63">
        <f t="shared" si="26"/>
        <v>0.40079999999999999</v>
      </c>
      <c r="M490" s="58">
        <f t="shared" si="24"/>
        <v>0.40079999999999999</v>
      </c>
    </row>
    <row r="491" spans="1:13" ht="19.899999999999999" x14ac:dyDescent="0.35">
      <c r="A491" s="64"/>
      <c r="C491" s="61"/>
      <c r="D491" s="62"/>
      <c r="E491" s="66"/>
      <c r="F491" s="67" t="str">
        <f t="shared" si="25"/>
        <v/>
      </c>
      <c r="G491" s="63" t="str">
        <f t="shared" si="26"/>
        <v/>
      </c>
      <c r="M491" s="58" t="str">
        <f t="shared" si="24"/>
        <v/>
      </c>
    </row>
    <row r="492" spans="1:13" ht="27.4" x14ac:dyDescent="0.35">
      <c r="A492" s="64" t="s">
        <v>327</v>
      </c>
      <c r="B492" s="65" t="s">
        <v>383</v>
      </c>
      <c r="C492" s="61"/>
      <c r="D492" s="62">
        <v>96</v>
      </c>
      <c r="E492" s="66">
        <v>51.9</v>
      </c>
      <c r="F492" s="67" t="str">
        <f t="shared" si="25"/>
        <v/>
      </c>
      <c r="G492" s="63">
        <f t="shared" si="26"/>
        <v>0.45937499999999998</v>
      </c>
      <c r="M492" s="58">
        <f t="shared" si="24"/>
        <v>0.45937499999999998</v>
      </c>
    </row>
    <row r="493" spans="1:13" ht="27.4" x14ac:dyDescent="0.35">
      <c r="A493" s="64" t="s">
        <v>264</v>
      </c>
      <c r="B493" s="65" t="s">
        <v>383</v>
      </c>
      <c r="C493" s="61"/>
      <c r="D493" s="62">
        <v>129</v>
      </c>
      <c r="E493" s="66">
        <v>69.900000000000006</v>
      </c>
      <c r="F493" s="67" t="str">
        <f t="shared" si="25"/>
        <v/>
      </c>
      <c r="G493" s="63">
        <f t="shared" si="26"/>
        <v>0.45813953488372089</v>
      </c>
      <c r="M493" s="58">
        <f t="shared" si="24"/>
        <v>0.45813953488372089</v>
      </c>
    </row>
    <row r="494" spans="1:13" ht="19.899999999999999" x14ac:dyDescent="0.35">
      <c r="A494" s="64"/>
      <c r="C494" s="61"/>
      <c r="D494" s="62"/>
      <c r="E494" s="66"/>
      <c r="F494" s="67" t="str">
        <f t="shared" si="25"/>
        <v/>
      </c>
      <c r="G494" s="63" t="str">
        <f t="shared" si="26"/>
        <v/>
      </c>
      <c r="M494" s="58" t="str">
        <f t="shared" si="24"/>
        <v/>
      </c>
    </row>
    <row r="495" spans="1:13" ht="27.4" x14ac:dyDescent="0.35">
      <c r="A495" s="64" t="s">
        <v>384</v>
      </c>
      <c r="B495" s="65" t="s">
        <v>385</v>
      </c>
      <c r="C495" s="61"/>
      <c r="D495" s="62">
        <v>67</v>
      </c>
      <c r="E495" s="66">
        <v>46.9</v>
      </c>
      <c r="F495" s="67">
        <f t="shared" si="25"/>
        <v>0.3</v>
      </c>
      <c r="G495" s="63" t="str">
        <f t="shared" si="26"/>
        <v/>
      </c>
      <c r="M495" s="58">
        <f t="shared" si="24"/>
        <v>0.3</v>
      </c>
    </row>
    <row r="496" spans="1:13" ht="27.4" x14ac:dyDescent="0.35">
      <c r="A496" s="64" t="s">
        <v>151</v>
      </c>
      <c r="B496" s="65" t="s">
        <v>385</v>
      </c>
      <c r="C496" s="61"/>
      <c r="D496" s="62">
        <v>95</v>
      </c>
      <c r="E496" s="66">
        <v>60.9</v>
      </c>
      <c r="F496" s="67" t="str">
        <f t="shared" si="25"/>
        <v/>
      </c>
      <c r="G496" s="63">
        <f t="shared" si="26"/>
        <v>0.35894736842105263</v>
      </c>
      <c r="M496" s="58">
        <f t="shared" si="24"/>
        <v>0.35894736842105263</v>
      </c>
    </row>
    <row r="497" spans="1:13" ht="27.4" x14ac:dyDescent="0.35">
      <c r="A497" s="64" t="s">
        <v>153</v>
      </c>
      <c r="B497" s="65" t="s">
        <v>385</v>
      </c>
      <c r="C497" s="61"/>
      <c r="D497" s="62">
        <v>133</v>
      </c>
      <c r="E497" s="66">
        <v>85.9</v>
      </c>
      <c r="F497" s="67" t="str">
        <f t="shared" si="25"/>
        <v/>
      </c>
      <c r="G497" s="63">
        <f t="shared" si="26"/>
        <v>0.35413533834586458</v>
      </c>
      <c r="M497" s="58">
        <f t="shared" si="24"/>
        <v>0.35413533834586458</v>
      </c>
    </row>
    <row r="498" spans="1:13" ht="19.899999999999999" x14ac:dyDescent="0.35">
      <c r="A498" s="64"/>
      <c r="B498" s="68" t="s">
        <v>386</v>
      </c>
      <c r="C498" s="61"/>
      <c r="D498" s="62"/>
      <c r="E498" s="66"/>
      <c r="F498" s="67" t="str">
        <f t="shared" si="25"/>
        <v/>
      </c>
      <c r="G498" s="63" t="str">
        <f t="shared" si="26"/>
        <v/>
      </c>
      <c r="M498" s="58" t="str">
        <f t="shared" si="24"/>
        <v/>
      </c>
    </row>
    <row r="499" spans="1:13" ht="19.899999999999999" x14ac:dyDescent="0.35">
      <c r="A499" s="64"/>
      <c r="C499" s="61"/>
      <c r="D499" s="62"/>
      <c r="E499" s="66"/>
      <c r="F499" s="67" t="str">
        <f t="shared" si="25"/>
        <v/>
      </c>
      <c r="G499" s="63" t="str">
        <f t="shared" si="26"/>
        <v/>
      </c>
      <c r="M499" s="58" t="str">
        <f t="shared" si="24"/>
        <v/>
      </c>
    </row>
    <row r="500" spans="1:13" ht="27.4" x14ac:dyDescent="0.35">
      <c r="A500" s="64" t="s">
        <v>151</v>
      </c>
      <c r="B500" s="65" t="s">
        <v>387</v>
      </c>
      <c r="C500" s="61"/>
      <c r="D500" s="62">
        <v>83</v>
      </c>
      <c r="E500" s="66">
        <v>52.9</v>
      </c>
      <c r="F500" s="67" t="str">
        <f t="shared" si="25"/>
        <v/>
      </c>
      <c r="G500" s="63">
        <f t="shared" si="26"/>
        <v>0.36265060240963859</v>
      </c>
      <c r="M500" s="58">
        <f t="shared" si="24"/>
        <v>0.36265060240963859</v>
      </c>
    </row>
    <row r="501" spans="1:13" ht="27.4" x14ac:dyDescent="0.35">
      <c r="A501" s="64" t="s">
        <v>153</v>
      </c>
      <c r="B501" s="65" t="s">
        <v>387</v>
      </c>
      <c r="C501" s="61"/>
      <c r="D501" s="62">
        <v>110</v>
      </c>
      <c r="E501" s="66">
        <v>69.900000000000006</v>
      </c>
      <c r="F501" s="67" t="str">
        <f t="shared" si="25"/>
        <v/>
      </c>
      <c r="G501" s="63">
        <f t="shared" si="26"/>
        <v>0.36454545454545445</v>
      </c>
      <c r="M501" s="58">
        <f t="shared" si="24"/>
        <v>0.36454545454545445</v>
      </c>
    </row>
    <row r="502" spans="1:13" ht="19.899999999999999" x14ac:dyDescent="0.35">
      <c r="A502" s="64"/>
      <c r="C502" s="61"/>
      <c r="D502" s="62"/>
      <c r="E502" s="66"/>
      <c r="F502" s="67" t="str">
        <f t="shared" si="25"/>
        <v/>
      </c>
      <c r="G502" s="63" t="str">
        <f t="shared" si="26"/>
        <v/>
      </c>
      <c r="M502" s="58" t="str">
        <f t="shared" si="24"/>
        <v/>
      </c>
    </row>
    <row r="503" spans="1:13" ht="27.4" x14ac:dyDescent="0.35">
      <c r="A503" s="64" t="s">
        <v>146</v>
      </c>
      <c r="B503" s="65" t="s">
        <v>388</v>
      </c>
      <c r="C503" s="61"/>
      <c r="D503" s="62">
        <v>78</v>
      </c>
      <c r="E503" s="66">
        <v>45.9</v>
      </c>
      <c r="F503" s="67" t="str">
        <f t="shared" si="25"/>
        <v/>
      </c>
      <c r="G503" s="63">
        <f t="shared" si="26"/>
        <v>0.41153846153846152</v>
      </c>
      <c r="M503" s="58">
        <f t="shared" si="24"/>
        <v>0.41153846153846152</v>
      </c>
    </row>
    <row r="504" spans="1:13" ht="27.4" x14ac:dyDescent="0.35">
      <c r="A504" s="64" t="s">
        <v>148</v>
      </c>
      <c r="B504" s="65" t="s">
        <v>388</v>
      </c>
      <c r="C504" s="61"/>
      <c r="D504" s="62">
        <v>104</v>
      </c>
      <c r="E504" s="66">
        <v>59.9</v>
      </c>
      <c r="F504" s="67" t="str">
        <f t="shared" si="25"/>
        <v/>
      </c>
      <c r="G504" s="63">
        <f t="shared" si="26"/>
        <v>0.42403846153846159</v>
      </c>
      <c r="M504" s="58">
        <f t="shared" si="24"/>
        <v>0.42403846153846159</v>
      </c>
    </row>
    <row r="505" spans="1:13" ht="27.4" x14ac:dyDescent="0.35">
      <c r="A505" s="64" t="s">
        <v>177</v>
      </c>
      <c r="B505" s="65" t="s">
        <v>2566</v>
      </c>
      <c r="C505" s="61" t="s">
        <v>175</v>
      </c>
      <c r="D505" s="62">
        <v>44</v>
      </c>
      <c r="E505" s="66">
        <v>30.8</v>
      </c>
      <c r="F505" s="67">
        <f t="shared" si="25"/>
        <v>0.3</v>
      </c>
      <c r="G505" s="63" t="str">
        <f t="shared" si="26"/>
        <v/>
      </c>
      <c r="M505" s="58">
        <f t="shared" si="24"/>
        <v>0.3</v>
      </c>
    </row>
    <row r="506" spans="1:13" ht="27.4" x14ac:dyDescent="0.35">
      <c r="A506" s="64" t="s">
        <v>177</v>
      </c>
      <c r="B506" s="65" t="s">
        <v>2567</v>
      </c>
      <c r="C506" s="61" t="s">
        <v>175</v>
      </c>
      <c r="D506" s="62">
        <v>48</v>
      </c>
      <c r="E506" s="66">
        <v>33.6</v>
      </c>
      <c r="F506" s="67">
        <f t="shared" si="25"/>
        <v>0.29999999999999993</v>
      </c>
      <c r="G506" s="63" t="str">
        <f t="shared" si="26"/>
        <v/>
      </c>
      <c r="M506" s="58">
        <f t="shared" si="24"/>
        <v>0.29999999999999993</v>
      </c>
    </row>
    <row r="507" spans="1:13" ht="19.899999999999999" x14ac:dyDescent="0.35">
      <c r="A507" s="64"/>
      <c r="C507" s="61"/>
      <c r="D507" s="62"/>
      <c r="E507" s="66"/>
      <c r="F507" s="67" t="str">
        <f t="shared" si="25"/>
        <v/>
      </c>
      <c r="G507" s="63" t="str">
        <f t="shared" si="26"/>
        <v/>
      </c>
      <c r="M507" s="58" t="str">
        <f t="shared" si="24"/>
        <v/>
      </c>
    </row>
    <row r="508" spans="1:13" ht="27.4" x14ac:dyDescent="0.35">
      <c r="A508" s="64" t="s">
        <v>151</v>
      </c>
      <c r="B508" s="65" t="s">
        <v>389</v>
      </c>
      <c r="C508" s="61"/>
      <c r="D508" s="62">
        <v>97</v>
      </c>
      <c r="E508" s="66">
        <v>67.900000000000006</v>
      </c>
      <c r="F508" s="67">
        <f t="shared" si="25"/>
        <v>0.29999999999999993</v>
      </c>
      <c r="G508" s="63" t="str">
        <f t="shared" si="26"/>
        <v/>
      </c>
      <c r="M508" s="58">
        <f t="shared" si="24"/>
        <v>0.29999999999999993</v>
      </c>
    </row>
    <row r="509" spans="1:13" ht="27.4" x14ac:dyDescent="0.35">
      <c r="A509" s="64" t="s">
        <v>153</v>
      </c>
      <c r="B509" s="65" t="s">
        <v>389</v>
      </c>
      <c r="C509" s="61"/>
      <c r="D509" s="62">
        <v>129</v>
      </c>
      <c r="E509" s="66">
        <v>90.3</v>
      </c>
      <c r="F509" s="67">
        <f t="shared" si="25"/>
        <v>0.30000000000000004</v>
      </c>
      <c r="G509" s="63" t="str">
        <f t="shared" si="26"/>
        <v/>
      </c>
      <c r="M509" s="58">
        <f t="shared" si="24"/>
        <v>0.30000000000000004</v>
      </c>
    </row>
    <row r="510" spans="1:13" ht="32.25" x14ac:dyDescent="0.35">
      <c r="A510" s="64"/>
      <c r="B510" s="68" t="s">
        <v>390</v>
      </c>
      <c r="C510" s="61"/>
      <c r="D510" s="62"/>
      <c r="E510" s="66"/>
      <c r="F510" s="67" t="str">
        <f t="shared" si="25"/>
        <v/>
      </c>
      <c r="G510" s="63" t="str">
        <f t="shared" si="26"/>
        <v/>
      </c>
      <c r="M510" s="58" t="str">
        <f t="shared" si="24"/>
        <v/>
      </c>
    </row>
    <row r="511" spans="1:13" ht="19.899999999999999" x14ac:dyDescent="0.35">
      <c r="A511" s="64"/>
      <c r="C511" s="61"/>
      <c r="D511" s="62"/>
      <c r="E511" s="66"/>
      <c r="F511" s="67" t="str">
        <f t="shared" si="25"/>
        <v/>
      </c>
      <c r="G511" s="63" t="str">
        <f t="shared" si="26"/>
        <v/>
      </c>
      <c r="M511" s="58" t="str">
        <f t="shared" si="24"/>
        <v/>
      </c>
    </row>
    <row r="512" spans="1:13" ht="27.4" x14ac:dyDescent="0.35">
      <c r="A512" s="64" t="s">
        <v>151</v>
      </c>
      <c r="B512" s="65" t="s">
        <v>391</v>
      </c>
      <c r="C512" s="61"/>
      <c r="D512" s="62">
        <v>108</v>
      </c>
      <c r="E512" s="66">
        <v>75.599999999999994</v>
      </c>
      <c r="F512" s="67">
        <f t="shared" si="25"/>
        <v>0.30000000000000004</v>
      </c>
      <c r="G512" s="63" t="str">
        <f t="shared" si="26"/>
        <v/>
      </c>
      <c r="M512" s="58">
        <f t="shared" si="24"/>
        <v>0.30000000000000004</v>
      </c>
    </row>
    <row r="513" spans="1:13" ht="27.4" x14ac:dyDescent="0.35">
      <c r="A513" s="64" t="s">
        <v>153</v>
      </c>
      <c r="B513" s="65" t="s">
        <v>391</v>
      </c>
      <c r="C513" s="61"/>
      <c r="D513" s="62">
        <v>133</v>
      </c>
      <c r="E513" s="66">
        <v>93.1</v>
      </c>
      <c r="F513" s="67">
        <f t="shared" si="25"/>
        <v>0.30000000000000004</v>
      </c>
      <c r="G513" s="63" t="str">
        <f t="shared" si="26"/>
        <v/>
      </c>
      <c r="M513" s="58">
        <f t="shared" si="24"/>
        <v>0.30000000000000004</v>
      </c>
    </row>
    <row r="514" spans="1:13" ht="48.4" x14ac:dyDescent="0.35">
      <c r="A514" s="64"/>
      <c r="B514" s="68" t="s">
        <v>392</v>
      </c>
      <c r="C514" s="61"/>
      <c r="D514" s="62"/>
      <c r="E514" s="66"/>
      <c r="F514" s="67" t="str">
        <f t="shared" si="25"/>
        <v/>
      </c>
      <c r="G514" s="63" t="str">
        <f t="shared" si="26"/>
        <v/>
      </c>
      <c r="M514" s="58" t="str">
        <f t="shared" si="24"/>
        <v/>
      </c>
    </row>
    <row r="515" spans="1:13" ht="19.899999999999999" x14ac:dyDescent="0.35">
      <c r="A515" s="64"/>
      <c r="B515" s="68"/>
      <c r="C515" s="61"/>
      <c r="D515" s="62"/>
      <c r="E515" s="66"/>
      <c r="F515" s="67" t="str">
        <f t="shared" si="25"/>
        <v/>
      </c>
      <c r="G515" s="63" t="str">
        <f t="shared" si="26"/>
        <v/>
      </c>
      <c r="M515" s="58" t="str">
        <f t="shared" si="24"/>
        <v/>
      </c>
    </row>
    <row r="516" spans="1:13" ht="28.5" x14ac:dyDescent="0.35">
      <c r="A516" s="59" t="s">
        <v>144</v>
      </c>
      <c r="B516" s="60" t="s">
        <v>2372</v>
      </c>
      <c r="C516" s="61"/>
      <c r="D516" s="62"/>
      <c r="E516" s="66"/>
      <c r="F516" s="67" t="str">
        <f t="shared" si="25"/>
        <v/>
      </c>
      <c r="G516" s="63" t="str">
        <f t="shared" si="26"/>
        <v/>
      </c>
      <c r="M516" s="58" t="str">
        <f t="shared" si="24"/>
        <v/>
      </c>
    </row>
    <row r="517" spans="1:13" ht="112.9" x14ac:dyDescent="0.35">
      <c r="A517" s="64"/>
      <c r="B517" s="157" t="s">
        <v>2373</v>
      </c>
      <c r="C517" s="61"/>
      <c r="D517" s="62"/>
      <c r="E517" s="66"/>
      <c r="F517" s="67" t="str">
        <f t="shared" si="25"/>
        <v/>
      </c>
      <c r="G517" s="63" t="str">
        <f t="shared" si="26"/>
        <v/>
      </c>
      <c r="M517" s="58" t="str">
        <f t="shared" si="24"/>
        <v/>
      </c>
    </row>
    <row r="518" spans="1:13" ht="27.4" x14ac:dyDescent="0.35">
      <c r="A518" s="64" t="s">
        <v>153</v>
      </c>
      <c r="B518" s="65" t="s">
        <v>2374</v>
      </c>
      <c r="C518" s="61"/>
      <c r="D518" s="62">
        <v>160</v>
      </c>
      <c r="E518" s="66">
        <v>112</v>
      </c>
      <c r="F518" s="67">
        <f t="shared" si="25"/>
        <v>0.30000000000000004</v>
      </c>
      <c r="G518" s="63" t="str">
        <f t="shared" si="26"/>
        <v/>
      </c>
      <c r="M518" s="58">
        <f t="shared" si="24"/>
        <v>0.30000000000000004</v>
      </c>
    </row>
    <row r="519" spans="1:13" ht="64.5" x14ac:dyDescent="0.35">
      <c r="A519" s="64"/>
      <c r="B519" s="68" t="s">
        <v>2375</v>
      </c>
      <c r="C519" s="61"/>
      <c r="D519" s="62"/>
      <c r="E519" s="66"/>
      <c r="F519" s="67" t="str">
        <f t="shared" si="25"/>
        <v/>
      </c>
      <c r="G519" s="63" t="str">
        <f t="shared" si="26"/>
        <v/>
      </c>
      <c r="M519" s="58" t="str">
        <f t="shared" si="24"/>
        <v/>
      </c>
    </row>
    <row r="520" spans="1:13" ht="27.4" x14ac:dyDescent="0.35">
      <c r="A520" s="64" t="s">
        <v>153</v>
      </c>
      <c r="B520" s="65" t="s">
        <v>2376</v>
      </c>
      <c r="C520" s="61"/>
      <c r="D520" s="62">
        <v>160</v>
      </c>
      <c r="E520" s="66">
        <v>112</v>
      </c>
      <c r="F520" s="67">
        <f t="shared" si="25"/>
        <v>0.30000000000000004</v>
      </c>
      <c r="G520" s="63" t="str">
        <f t="shared" si="26"/>
        <v/>
      </c>
      <c r="M520" s="58">
        <f t="shared" si="24"/>
        <v>0.30000000000000004</v>
      </c>
    </row>
    <row r="521" spans="1:13" ht="48.4" x14ac:dyDescent="0.35">
      <c r="A521" s="64"/>
      <c r="B521" s="68" t="s">
        <v>2377</v>
      </c>
      <c r="C521" s="61"/>
      <c r="D521" s="62"/>
      <c r="E521" s="66"/>
      <c r="F521" s="67" t="str">
        <f t="shared" si="25"/>
        <v/>
      </c>
      <c r="G521" s="63" t="str">
        <f t="shared" si="26"/>
        <v/>
      </c>
      <c r="M521" s="58" t="str">
        <f t="shared" si="24"/>
        <v/>
      </c>
    </row>
    <row r="522" spans="1:13" ht="27.4" x14ac:dyDescent="0.35">
      <c r="A522" s="64" t="s">
        <v>153</v>
      </c>
      <c r="B522" s="65" t="s">
        <v>2378</v>
      </c>
      <c r="C522" s="61"/>
      <c r="D522" s="62">
        <v>160</v>
      </c>
      <c r="E522" s="66">
        <v>112</v>
      </c>
      <c r="F522" s="67">
        <f t="shared" si="25"/>
        <v>0.30000000000000004</v>
      </c>
      <c r="G522" s="63" t="str">
        <f t="shared" si="26"/>
        <v/>
      </c>
      <c r="M522" s="58">
        <f t="shared" si="24"/>
        <v>0.30000000000000004</v>
      </c>
    </row>
    <row r="523" spans="1:13" ht="64.5" x14ac:dyDescent="0.35">
      <c r="A523" s="64"/>
      <c r="B523" s="68" t="s">
        <v>2379</v>
      </c>
      <c r="C523" s="61"/>
      <c r="D523" s="62"/>
      <c r="E523" s="66"/>
      <c r="F523" s="67" t="str">
        <f t="shared" si="25"/>
        <v/>
      </c>
      <c r="G523" s="63" t="str">
        <f t="shared" si="26"/>
        <v/>
      </c>
      <c r="M523" s="58" t="str">
        <f t="shared" si="24"/>
        <v/>
      </c>
    </row>
    <row r="524" spans="1:13" ht="27.4" x14ac:dyDescent="0.35">
      <c r="A524" s="64" t="s">
        <v>153</v>
      </c>
      <c r="B524" s="65" t="s">
        <v>2380</v>
      </c>
      <c r="C524" s="61"/>
      <c r="D524" s="62">
        <v>160</v>
      </c>
      <c r="E524" s="66">
        <v>112</v>
      </c>
      <c r="F524" s="67">
        <f t="shared" si="25"/>
        <v>0.30000000000000004</v>
      </c>
      <c r="G524" s="63" t="str">
        <f t="shared" si="26"/>
        <v/>
      </c>
      <c r="M524" s="58">
        <f t="shared" si="24"/>
        <v>0.30000000000000004</v>
      </c>
    </row>
    <row r="525" spans="1:13" ht="96.75" x14ac:dyDescent="0.35">
      <c r="A525" s="64"/>
      <c r="B525" s="68" t="s">
        <v>2381</v>
      </c>
      <c r="C525" s="61"/>
      <c r="D525" s="62"/>
      <c r="E525" s="66"/>
      <c r="F525" s="67" t="str">
        <f t="shared" si="25"/>
        <v/>
      </c>
      <c r="G525" s="63" t="str">
        <f t="shared" si="26"/>
        <v/>
      </c>
      <c r="M525" s="58" t="str">
        <f t="shared" si="24"/>
        <v/>
      </c>
    </row>
    <row r="526" spans="1:13" ht="27.4" x14ac:dyDescent="0.35">
      <c r="A526" s="64" t="s">
        <v>153</v>
      </c>
      <c r="B526" s="65" t="s">
        <v>2382</v>
      </c>
      <c r="C526" s="61"/>
      <c r="D526" s="62">
        <v>160</v>
      </c>
      <c r="E526" s="66">
        <v>112</v>
      </c>
      <c r="F526" s="67">
        <f t="shared" si="25"/>
        <v>0.30000000000000004</v>
      </c>
      <c r="G526" s="63" t="str">
        <f t="shared" si="26"/>
        <v/>
      </c>
      <c r="M526" s="58">
        <f t="shared" si="24"/>
        <v>0.30000000000000004</v>
      </c>
    </row>
    <row r="527" spans="1:13" ht="64.5" x14ac:dyDescent="0.35">
      <c r="A527" s="64"/>
      <c r="B527" s="68" t="s">
        <v>2383</v>
      </c>
      <c r="C527" s="61"/>
      <c r="D527" s="62"/>
      <c r="E527" s="66"/>
      <c r="F527" s="67" t="str">
        <f t="shared" si="25"/>
        <v/>
      </c>
      <c r="G527" s="63" t="str">
        <f t="shared" si="26"/>
        <v/>
      </c>
      <c r="M527" s="58" t="str">
        <f t="shared" si="24"/>
        <v/>
      </c>
    </row>
    <row r="528" spans="1:13" ht="19.899999999999999" x14ac:dyDescent="0.35">
      <c r="A528" s="64"/>
      <c r="C528" s="61"/>
      <c r="D528" s="62"/>
      <c r="E528" s="66"/>
      <c r="F528" s="67" t="str">
        <f t="shared" si="25"/>
        <v/>
      </c>
      <c r="G528" s="63" t="str">
        <f t="shared" si="26"/>
        <v/>
      </c>
      <c r="M528" s="58" t="str">
        <f t="shared" si="24"/>
        <v/>
      </c>
    </row>
    <row r="529" spans="1:13" ht="28.5" x14ac:dyDescent="0.35">
      <c r="A529" s="59" t="s">
        <v>144</v>
      </c>
      <c r="B529" s="60" t="s">
        <v>393</v>
      </c>
      <c r="C529" s="61"/>
      <c r="D529" s="62"/>
      <c r="E529" s="66"/>
      <c r="F529" s="67" t="str">
        <f t="shared" si="25"/>
        <v/>
      </c>
      <c r="G529" s="63" t="str">
        <f t="shared" si="26"/>
        <v/>
      </c>
      <c r="M529" s="58" t="str">
        <f t="shared" si="24"/>
        <v/>
      </c>
    </row>
    <row r="530" spans="1:13" ht="27.4" x14ac:dyDescent="0.35">
      <c r="A530" s="64" t="s">
        <v>151</v>
      </c>
      <c r="B530" s="65" t="s">
        <v>394</v>
      </c>
      <c r="C530" s="61"/>
      <c r="D530" s="62">
        <v>83</v>
      </c>
      <c r="E530" s="66">
        <v>58.1</v>
      </c>
      <c r="F530" s="67">
        <f t="shared" si="25"/>
        <v>0.3</v>
      </c>
      <c r="G530" s="63" t="str">
        <f t="shared" si="26"/>
        <v/>
      </c>
      <c r="M530" s="58">
        <f t="shared" si="24"/>
        <v>0.3</v>
      </c>
    </row>
    <row r="531" spans="1:13" ht="27.4" x14ac:dyDescent="0.35">
      <c r="A531" s="64" t="s">
        <v>226</v>
      </c>
      <c r="B531" s="65" t="s">
        <v>394</v>
      </c>
      <c r="C531" s="61"/>
      <c r="D531" s="62">
        <v>109</v>
      </c>
      <c r="E531" s="66">
        <v>76.3</v>
      </c>
      <c r="F531" s="67">
        <f t="shared" si="25"/>
        <v>0.30000000000000004</v>
      </c>
      <c r="G531" s="63" t="str">
        <f t="shared" si="26"/>
        <v/>
      </c>
      <c r="M531" s="58">
        <f t="shared" si="24"/>
        <v>0.30000000000000004</v>
      </c>
    </row>
    <row r="532" spans="1:13" ht="27.4" x14ac:dyDescent="0.35">
      <c r="A532" s="64" t="s">
        <v>177</v>
      </c>
      <c r="B532" s="65" t="s">
        <v>2568</v>
      </c>
      <c r="C532" s="61" t="s">
        <v>175</v>
      </c>
      <c r="D532" s="62">
        <v>45</v>
      </c>
      <c r="E532" s="66">
        <v>31.5</v>
      </c>
      <c r="F532" s="67">
        <f t="shared" si="25"/>
        <v>0.3</v>
      </c>
      <c r="G532" s="63" t="str">
        <f t="shared" si="26"/>
        <v/>
      </c>
      <c r="M532" s="58">
        <f t="shared" si="24"/>
        <v>0.3</v>
      </c>
    </row>
    <row r="533" spans="1:13" ht="27.4" x14ac:dyDescent="0.35">
      <c r="A533" s="64" t="s">
        <v>177</v>
      </c>
      <c r="B533" s="65" t="s">
        <v>2569</v>
      </c>
      <c r="C533" s="61" t="s">
        <v>175</v>
      </c>
      <c r="D533" s="62">
        <v>39</v>
      </c>
      <c r="E533" s="66">
        <v>27.3</v>
      </c>
      <c r="F533" s="67">
        <f t="shared" si="25"/>
        <v>0.3</v>
      </c>
      <c r="G533" s="63" t="str">
        <f t="shared" si="26"/>
        <v/>
      </c>
      <c r="M533" s="58">
        <f t="shared" ref="M533:M583" si="27">IF(E533="","",(1/D533)*(D533-E533))</f>
        <v>0.3</v>
      </c>
    </row>
    <row r="534" spans="1:13" ht="27.4" x14ac:dyDescent="0.35">
      <c r="A534" s="64" t="s">
        <v>242</v>
      </c>
      <c r="B534" s="65" t="s">
        <v>2570</v>
      </c>
      <c r="C534" s="61" t="s">
        <v>175</v>
      </c>
      <c r="D534" s="62">
        <v>37</v>
      </c>
      <c r="E534" s="66">
        <v>25.9</v>
      </c>
      <c r="F534" s="67">
        <f t="shared" si="25"/>
        <v>0.30000000000000004</v>
      </c>
      <c r="G534" s="63" t="str">
        <f t="shared" si="26"/>
        <v/>
      </c>
      <c r="M534" s="58">
        <f t="shared" si="27"/>
        <v>0.30000000000000004</v>
      </c>
    </row>
    <row r="535" spans="1:13" ht="48.4" x14ac:dyDescent="0.35">
      <c r="A535" s="64"/>
      <c r="B535" s="68" t="s">
        <v>395</v>
      </c>
      <c r="C535" s="61"/>
      <c r="D535" s="62"/>
      <c r="E535" s="66"/>
      <c r="F535" s="67" t="str">
        <f t="shared" ref="F535:F585" si="28">IF(M535&lt;0.304,M535,"")</f>
        <v/>
      </c>
      <c r="G535" s="63" t="str">
        <f t="shared" ref="G535:G585" si="29">IF(M535&gt;0.304,M535,"")</f>
        <v/>
      </c>
      <c r="M535" s="58" t="str">
        <f t="shared" si="27"/>
        <v/>
      </c>
    </row>
    <row r="536" spans="1:13" ht="19.899999999999999" x14ac:dyDescent="0.35">
      <c r="A536" s="64"/>
      <c r="B536" s="64"/>
      <c r="C536" s="61"/>
      <c r="D536" s="62"/>
      <c r="E536" s="66"/>
      <c r="F536" s="67" t="str">
        <f t="shared" si="28"/>
        <v/>
      </c>
      <c r="G536" s="63" t="str">
        <f t="shared" si="29"/>
        <v/>
      </c>
      <c r="M536" s="58" t="str">
        <f t="shared" si="27"/>
        <v/>
      </c>
    </row>
    <row r="537" spans="1:13" ht="27.4" x14ac:dyDescent="0.35">
      <c r="A537" s="64" t="s">
        <v>151</v>
      </c>
      <c r="B537" s="65" t="s">
        <v>396</v>
      </c>
      <c r="C537" s="61"/>
      <c r="D537" s="62">
        <v>89</v>
      </c>
      <c r="E537" s="66">
        <v>62.3</v>
      </c>
      <c r="F537" s="67">
        <f t="shared" si="28"/>
        <v>0.30000000000000004</v>
      </c>
      <c r="G537" s="63" t="str">
        <f t="shared" si="29"/>
        <v/>
      </c>
      <c r="M537" s="58">
        <f t="shared" si="27"/>
        <v>0.30000000000000004</v>
      </c>
    </row>
    <row r="538" spans="1:13" ht="27.4" x14ac:dyDescent="0.35">
      <c r="A538" s="64" t="s">
        <v>226</v>
      </c>
      <c r="B538" s="65" t="s">
        <v>396</v>
      </c>
      <c r="C538" s="61"/>
      <c r="D538" s="62">
        <v>116</v>
      </c>
      <c r="E538" s="66">
        <v>81.2</v>
      </c>
      <c r="F538" s="67">
        <f t="shared" si="28"/>
        <v>0.3</v>
      </c>
      <c r="G538" s="63" t="str">
        <f t="shared" si="29"/>
        <v/>
      </c>
      <c r="M538" s="58">
        <f t="shared" si="27"/>
        <v>0.3</v>
      </c>
    </row>
    <row r="539" spans="1:13" ht="19.899999999999999" x14ac:dyDescent="0.35">
      <c r="A539" s="64"/>
      <c r="C539" s="61"/>
      <c r="D539" s="62"/>
      <c r="E539" s="66"/>
      <c r="F539" s="67" t="str">
        <f t="shared" si="28"/>
        <v/>
      </c>
      <c r="G539" s="63" t="str">
        <f t="shared" si="29"/>
        <v/>
      </c>
      <c r="M539" s="58" t="str">
        <f t="shared" si="27"/>
        <v/>
      </c>
    </row>
    <row r="540" spans="1:13" ht="27.4" x14ac:dyDescent="0.35">
      <c r="A540" s="64" t="s">
        <v>151</v>
      </c>
      <c r="B540" s="65" t="s">
        <v>397</v>
      </c>
      <c r="C540" s="61"/>
      <c r="D540" s="62">
        <v>89</v>
      </c>
      <c r="E540" s="66">
        <v>62.3</v>
      </c>
      <c r="F540" s="67">
        <f t="shared" si="28"/>
        <v>0.30000000000000004</v>
      </c>
      <c r="G540" s="63" t="str">
        <f t="shared" si="29"/>
        <v/>
      </c>
      <c r="M540" s="58">
        <f t="shared" si="27"/>
        <v>0.30000000000000004</v>
      </c>
    </row>
    <row r="541" spans="1:13" ht="27.4" x14ac:dyDescent="0.35">
      <c r="A541" s="64" t="s">
        <v>226</v>
      </c>
      <c r="B541" s="65" t="s">
        <v>397</v>
      </c>
      <c r="C541" s="61"/>
      <c r="D541" s="62">
        <v>116</v>
      </c>
      <c r="E541" s="66">
        <v>81.2</v>
      </c>
      <c r="F541" s="67">
        <f t="shared" si="28"/>
        <v>0.3</v>
      </c>
      <c r="G541" s="63" t="str">
        <f t="shared" si="29"/>
        <v/>
      </c>
      <c r="M541" s="58">
        <f t="shared" si="27"/>
        <v>0.3</v>
      </c>
    </row>
    <row r="542" spans="1:13" ht="27.4" x14ac:dyDescent="0.35">
      <c r="A542" s="64" t="s">
        <v>177</v>
      </c>
      <c r="B542" s="65" t="s">
        <v>2571</v>
      </c>
      <c r="C542" s="61" t="s">
        <v>175</v>
      </c>
      <c r="D542" s="62">
        <v>75</v>
      </c>
      <c r="E542" s="66">
        <v>52.5</v>
      </c>
      <c r="F542" s="67">
        <f t="shared" si="28"/>
        <v>0.30000000000000004</v>
      </c>
      <c r="G542" s="63" t="str">
        <f t="shared" si="29"/>
        <v/>
      </c>
      <c r="M542" s="58">
        <f t="shared" si="27"/>
        <v>0.30000000000000004</v>
      </c>
    </row>
    <row r="543" spans="1:13" ht="19.899999999999999" x14ac:dyDescent="0.35">
      <c r="A543" s="64"/>
      <c r="B543" s="65"/>
      <c r="C543" s="61"/>
      <c r="D543" s="62"/>
      <c r="E543" s="66"/>
      <c r="F543" s="67" t="str">
        <f t="shared" si="28"/>
        <v/>
      </c>
      <c r="G543" s="63" t="str">
        <f t="shared" si="29"/>
        <v/>
      </c>
      <c r="M543" s="58" t="str">
        <f t="shared" si="27"/>
        <v/>
      </c>
    </row>
    <row r="544" spans="1:13" ht="28.5" x14ac:dyDescent="0.35">
      <c r="A544" s="59" t="s">
        <v>144</v>
      </c>
      <c r="B544" s="60" t="s">
        <v>398</v>
      </c>
      <c r="C544" s="61"/>
      <c r="D544" s="62"/>
      <c r="E544" s="66"/>
      <c r="F544" s="67" t="str">
        <f t="shared" si="28"/>
        <v/>
      </c>
      <c r="G544" s="63" t="str">
        <f t="shared" si="29"/>
        <v/>
      </c>
      <c r="M544" s="58" t="str">
        <f t="shared" si="27"/>
        <v/>
      </c>
    </row>
    <row r="545" spans="1:13" ht="27.4" x14ac:dyDescent="0.35">
      <c r="A545" s="64" t="s">
        <v>151</v>
      </c>
      <c r="B545" s="65" t="s">
        <v>399</v>
      </c>
      <c r="C545" s="61"/>
      <c r="D545" s="62">
        <v>76</v>
      </c>
      <c r="E545" s="66">
        <v>53.2</v>
      </c>
      <c r="F545" s="67">
        <f t="shared" si="28"/>
        <v>0.29999999999999993</v>
      </c>
      <c r="G545" s="63" t="str">
        <f t="shared" si="29"/>
        <v/>
      </c>
      <c r="M545" s="58">
        <f t="shared" si="27"/>
        <v>0.29999999999999993</v>
      </c>
    </row>
    <row r="546" spans="1:13" ht="27.4" x14ac:dyDescent="0.35">
      <c r="A546" s="64" t="s">
        <v>153</v>
      </c>
      <c r="B546" s="65" t="s">
        <v>399</v>
      </c>
      <c r="C546" s="61"/>
      <c r="D546" s="62">
        <v>110</v>
      </c>
      <c r="E546" s="66">
        <v>77</v>
      </c>
      <c r="F546" s="67">
        <f t="shared" si="28"/>
        <v>0.3</v>
      </c>
      <c r="G546" s="63" t="str">
        <f t="shared" si="29"/>
        <v/>
      </c>
      <c r="M546" s="58">
        <f t="shared" si="27"/>
        <v>0.3</v>
      </c>
    </row>
    <row r="547" spans="1:13" ht="19.899999999999999" x14ac:dyDescent="0.35">
      <c r="A547" s="64"/>
      <c r="C547" s="61"/>
      <c r="D547" s="62"/>
      <c r="E547" s="66"/>
      <c r="F547" s="67" t="str">
        <f t="shared" si="28"/>
        <v/>
      </c>
      <c r="G547" s="63" t="str">
        <f t="shared" si="29"/>
        <v/>
      </c>
      <c r="M547" s="58" t="str">
        <f t="shared" si="27"/>
        <v/>
      </c>
    </row>
    <row r="548" spans="1:13" ht="27.4" x14ac:dyDescent="0.35">
      <c r="A548" s="64" t="s">
        <v>146</v>
      </c>
      <c r="B548" s="65" t="s">
        <v>400</v>
      </c>
      <c r="C548" s="61"/>
      <c r="D548" s="62">
        <v>78</v>
      </c>
      <c r="E548" s="66">
        <v>54.6</v>
      </c>
      <c r="F548" s="67">
        <f t="shared" si="28"/>
        <v>0.3</v>
      </c>
      <c r="G548" s="63" t="str">
        <f t="shared" si="29"/>
        <v/>
      </c>
      <c r="M548" s="58">
        <f t="shared" si="27"/>
        <v>0.3</v>
      </c>
    </row>
    <row r="549" spans="1:13" ht="27.4" x14ac:dyDescent="0.35">
      <c r="A549" s="64" t="s">
        <v>151</v>
      </c>
      <c r="B549" s="65" t="s">
        <v>401</v>
      </c>
      <c r="C549" s="61"/>
      <c r="D549" s="62">
        <v>78</v>
      </c>
      <c r="E549" s="66">
        <v>54.6</v>
      </c>
      <c r="F549" s="67">
        <f t="shared" si="28"/>
        <v>0.3</v>
      </c>
      <c r="G549" s="63" t="str">
        <f t="shared" si="29"/>
        <v/>
      </c>
      <c r="M549" s="58">
        <f t="shared" si="27"/>
        <v>0.3</v>
      </c>
    </row>
    <row r="550" spans="1:13" ht="27.4" x14ac:dyDescent="0.35">
      <c r="A550" s="64" t="s">
        <v>151</v>
      </c>
      <c r="B550" s="65" t="s">
        <v>402</v>
      </c>
      <c r="C550" s="61"/>
      <c r="D550" s="62">
        <v>78</v>
      </c>
      <c r="E550" s="66">
        <v>54.6</v>
      </c>
      <c r="F550" s="67">
        <f t="shared" si="28"/>
        <v>0.3</v>
      </c>
      <c r="G550" s="63" t="str">
        <f t="shared" si="29"/>
        <v/>
      </c>
      <c r="M550" s="58">
        <f t="shared" si="27"/>
        <v>0.3</v>
      </c>
    </row>
    <row r="551" spans="1:13" ht="27.4" x14ac:dyDescent="0.35">
      <c r="A551" s="64" t="s">
        <v>151</v>
      </c>
      <c r="B551" s="65" t="s">
        <v>403</v>
      </c>
      <c r="C551" s="61"/>
      <c r="D551" s="62">
        <v>88</v>
      </c>
      <c r="E551" s="66">
        <v>61.6</v>
      </c>
      <c r="F551" s="67">
        <f t="shared" si="28"/>
        <v>0.3</v>
      </c>
      <c r="G551" s="63" t="str">
        <f t="shared" si="29"/>
        <v/>
      </c>
      <c r="M551" s="58">
        <f t="shared" si="27"/>
        <v>0.3</v>
      </c>
    </row>
    <row r="552" spans="1:13" ht="27.4" x14ac:dyDescent="0.35">
      <c r="A552" s="64" t="s">
        <v>404</v>
      </c>
      <c r="B552" s="65" t="s">
        <v>405</v>
      </c>
      <c r="C552" s="61"/>
      <c r="D552" s="62">
        <v>78</v>
      </c>
      <c r="E552" s="66">
        <v>54.6</v>
      </c>
      <c r="F552" s="67">
        <f t="shared" si="28"/>
        <v>0.3</v>
      </c>
      <c r="G552" s="63" t="str">
        <f t="shared" si="29"/>
        <v/>
      </c>
      <c r="M552" s="58">
        <f t="shared" si="27"/>
        <v>0.3</v>
      </c>
    </row>
    <row r="553" spans="1:13" ht="27.4" x14ac:dyDescent="0.35">
      <c r="A553" s="64" t="s">
        <v>2719</v>
      </c>
      <c r="B553" s="65" t="s">
        <v>2720</v>
      </c>
      <c r="C553" s="61"/>
      <c r="D553" s="62">
        <v>78</v>
      </c>
      <c r="E553" s="66">
        <v>35.9</v>
      </c>
      <c r="F553" s="67" t="str">
        <f t="shared" si="28"/>
        <v/>
      </c>
      <c r="G553" s="63">
        <f t="shared" si="29"/>
        <v>0.53974358974358971</v>
      </c>
      <c r="M553" s="58">
        <f t="shared" si="27"/>
        <v>0.53974358974358971</v>
      </c>
    </row>
    <row r="554" spans="1:13" ht="19.899999999999999" x14ac:dyDescent="0.35">
      <c r="A554" s="64"/>
      <c r="C554" s="61"/>
      <c r="D554" s="62"/>
      <c r="E554" s="66"/>
      <c r="F554" s="67" t="str">
        <f t="shared" si="28"/>
        <v/>
      </c>
      <c r="G554" s="63" t="str">
        <f t="shared" si="29"/>
        <v/>
      </c>
      <c r="M554" s="58" t="str">
        <f t="shared" si="27"/>
        <v/>
      </c>
    </row>
    <row r="555" spans="1:13" ht="27.4" x14ac:dyDescent="0.35">
      <c r="A555" s="64" t="s">
        <v>151</v>
      </c>
      <c r="B555" s="65" t="s">
        <v>406</v>
      </c>
      <c r="C555" s="61"/>
      <c r="D555" s="62">
        <v>76</v>
      </c>
      <c r="E555" s="66">
        <v>53.2</v>
      </c>
      <c r="F555" s="67">
        <f t="shared" si="28"/>
        <v>0.29999999999999993</v>
      </c>
      <c r="G555" s="63" t="str">
        <f t="shared" si="29"/>
        <v/>
      </c>
      <c r="M555" s="58">
        <f t="shared" si="27"/>
        <v>0.29999999999999993</v>
      </c>
    </row>
    <row r="556" spans="1:13" ht="27.4" x14ac:dyDescent="0.35">
      <c r="A556" s="64" t="s">
        <v>153</v>
      </c>
      <c r="B556" s="65" t="s">
        <v>406</v>
      </c>
      <c r="C556" s="61"/>
      <c r="D556" s="62">
        <v>110</v>
      </c>
      <c r="E556" s="66">
        <v>77</v>
      </c>
      <c r="F556" s="67">
        <f t="shared" si="28"/>
        <v>0.3</v>
      </c>
      <c r="G556" s="63" t="str">
        <f t="shared" si="29"/>
        <v/>
      </c>
      <c r="M556" s="58">
        <f t="shared" si="27"/>
        <v>0.3</v>
      </c>
    </row>
    <row r="557" spans="1:13" ht="19.899999999999999" x14ac:dyDescent="0.35">
      <c r="A557" s="64"/>
      <c r="C557" s="61"/>
      <c r="D557" s="62"/>
      <c r="E557" s="66"/>
      <c r="F557" s="67" t="str">
        <f t="shared" si="28"/>
        <v/>
      </c>
      <c r="G557" s="63" t="str">
        <f t="shared" si="29"/>
        <v/>
      </c>
      <c r="M557" s="58" t="str">
        <f t="shared" si="27"/>
        <v/>
      </c>
    </row>
    <row r="558" spans="1:13" ht="27.4" x14ac:dyDescent="0.35">
      <c r="A558" s="64" t="s">
        <v>151</v>
      </c>
      <c r="B558" s="65" t="s">
        <v>407</v>
      </c>
      <c r="C558" s="61"/>
      <c r="D558" s="62">
        <v>77</v>
      </c>
      <c r="E558" s="66">
        <v>53.9</v>
      </c>
      <c r="F558" s="67">
        <f t="shared" si="28"/>
        <v>0.30000000000000004</v>
      </c>
      <c r="G558" s="63" t="str">
        <f t="shared" si="29"/>
        <v/>
      </c>
      <c r="M558" s="58">
        <f t="shared" si="27"/>
        <v>0.30000000000000004</v>
      </c>
    </row>
    <row r="559" spans="1:13" ht="27.4" x14ac:dyDescent="0.35">
      <c r="A559" s="64" t="s">
        <v>153</v>
      </c>
      <c r="B559" s="65" t="s">
        <v>407</v>
      </c>
      <c r="C559" s="61"/>
      <c r="D559" s="62">
        <v>106</v>
      </c>
      <c r="E559" s="66">
        <v>74.2</v>
      </c>
      <c r="F559" s="67">
        <f t="shared" si="28"/>
        <v>0.3</v>
      </c>
      <c r="G559" s="63" t="str">
        <f t="shared" si="29"/>
        <v/>
      </c>
      <c r="M559" s="58">
        <f t="shared" si="27"/>
        <v>0.3</v>
      </c>
    </row>
    <row r="560" spans="1:13" ht="27.4" x14ac:dyDescent="0.35">
      <c r="A560" s="64" t="s">
        <v>151</v>
      </c>
      <c r="B560" s="65" t="s">
        <v>408</v>
      </c>
      <c r="C560" s="61"/>
      <c r="D560" s="62">
        <v>78</v>
      </c>
      <c r="E560" s="66">
        <v>54.6</v>
      </c>
      <c r="F560" s="67">
        <f t="shared" si="28"/>
        <v>0.3</v>
      </c>
      <c r="G560" s="63" t="str">
        <f t="shared" si="29"/>
        <v/>
      </c>
      <c r="M560" s="58">
        <f t="shared" si="27"/>
        <v>0.3</v>
      </c>
    </row>
    <row r="561" spans="1:13" ht="27.4" x14ac:dyDescent="0.35">
      <c r="A561" s="64" t="s">
        <v>200</v>
      </c>
      <c r="B561" s="65" t="s">
        <v>409</v>
      </c>
      <c r="C561" s="61"/>
      <c r="D561" s="62">
        <v>111</v>
      </c>
      <c r="E561" s="66">
        <v>59.9</v>
      </c>
      <c r="F561" s="67" t="str">
        <f t="shared" si="28"/>
        <v/>
      </c>
      <c r="G561" s="63">
        <f t="shared" si="29"/>
        <v>0.46036036036036038</v>
      </c>
      <c r="M561" s="58">
        <f t="shared" si="27"/>
        <v>0.46036036036036038</v>
      </c>
    </row>
    <row r="562" spans="1:13" ht="27.4" x14ac:dyDescent="0.35">
      <c r="A562" s="64" t="s">
        <v>200</v>
      </c>
      <c r="B562" s="65" t="s">
        <v>410</v>
      </c>
      <c r="C562" s="61"/>
      <c r="D562" s="62">
        <v>111</v>
      </c>
      <c r="E562" s="66">
        <v>59.9</v>
      </c>
      <c r="F562" s="67" t="str">
        <f t="shared" si="28"/>
        <v/>
      </c>
      <c r="G562" s="63">
        <f t="shared" si="29"/>
        <v>0.46036036036036038</v>
      </c>
      <c r="M562" s="58">
        <f t="shared" si="27"/>
        <v>0.46036036036036038</v>
      </c>
    </row>
    <row r="563" spans="1:13" ht="19.899999999999999" x14ac:dyDescent="0.35">
      <c r="A563" s="64"/>
      <c r="B563" s="65"/>
      <c r="C563" s="61"/>
      <c r="D563" s="62"/>
      <c r="E563" s="66"/>
      <c r="F563" s="67" t="str">
        <f t="shared" si="28"/>
        <v/>
      </c>
      <c r="G563" s="63" t="str">
        <f t="shared" si="29"/>
        <v/>
      </c>
      <c r="M563" s="58" t="str">
        <f t="shared" si="27"/>
        <v/>
      </c>
    </row>
    <row r="564" spans="1:13" ht="27.4" x14ac:dyDescent="0.35">
      <c r="A564" s="64" t="s">
        <v>151</v>
      </c>
      <c r="B564" s="65" t="s">
        <v>411</v>
      </c>
      <c r="C564" s="61"/>
      <c r="D564" s="62">
        <v>78</v>
      </c>
      <c r="E564" s="66">
        <v>43.9</v>
      </c>
      <c r="F564" s="67" t="str">
        <f t="shared" si="28"/>
        <v/>
      </c>
      <c r="G564" s="63">
        <f t="shared" si="29"/>
        <v>0.43717948717948718</v>
      </c>
      <c r="M564" s="58">
        <f t="shared" si="27"/>
        <v>0.43717948717948718</v>
      </c>
    </row>
    <row r="565" spans="1:13" ht="27.4" x14ac:dyDescent="0.35">
      <c r="A565" s="64" t="s">
        <v>153</v>
      </c>
      <c r="B565" s="65" t="s">
        <v>411</v>
      </c>
      <c r="C565" s="61"/>
      <c r="D565" s="62">
        <v>98</v>
      </c>
      <c r="E565" s="66">
        <v>59.9</v>
      </c>
      <c r="F565" s="67" t="str">
        <f t="shared" si="28"/>
        <v/>
      </c>
      <c r="G565" s="63">
        <f t="shared" si="29"/>
        <v>0.38877551020408163</v>
      </c>
      <c r="M565" s="58">
        <f t="shared" si="27"/>
        <v>0.38877551020408163</v>
      </c>
    </row>
    <row r="566" spans="1:13" ht="19.899999999999999" x14ac:dyDescent="0.35">
      <c r="A566" s="64"/>
      <c r="C566" s="61"/>
      <c r="D566" s="62"/>
      <c r="E566" s="66"/>
      <c r="F566" s="67" t="str">
        <f t="shared" si="28"/>
        <v/>
      </c>
      <c r="G566" s="63" t="str">
        <f t="shared" si="29"/>
        <v/>
      </c>
      <c r="M566" s="58" t="str">
        <f t="shared" si="27"/>
        <v/>
      </c>
    </row>
    <row r="567" spans="1:13" ht="27.4" x14ac:dyDescent="0.35">
      <c r="A567" s="64" t="s">
        <v>188</v>
      </c>
      <c r="B567" s="65" t="s">
        <v>412</v>
      </c>
      <c r="C567" s="61"/>
      <c r="D567" s="62">
        <v>54</v>
      </c>
      <c r="E567" s="66">
        <v>32.9</v>
      </c>
      <c r="F567" s="67" t="str">
        <f t="shared" si="28"/>
        <v/>
      </c>
      <c r="G567" s="63">
        <f t="shared" si="29"/>
        <v>0.39074074074074072</v>
      </c>
      <c r="M567" s="58">
        <f t="shared" si="27"/>
        <v>0.39074074074074072</v>
      </c>
    </row>
    <row r="568" spans="1:13" ht="27.4" x14ac:dyDescent="0.35">
      <c r="A568" s="64" t="s">
        <v>404</v>
      </c>
      <c r="B568" s="65" t="s">
        <v>412</v>
      </c>
      <c r="C568" s="61"/>
      <c r="D568" s="62">
        <v>76</v>
      </c>
      <c r="E568" s="66">
        <v>46.9</v>
      </c>
      <c r="F568" s="67" t="str">
        <f t="shared" si="28"/>
        <v/>
      </c>
      <c r="G568" s="63">
        <f t="shared" si="29"/>
        <v>0.38289473684210529</v>
      </c>
      <c r="M568" s="58">
        <f t="shared" si="27"/>
        <v>0.38289473684210529</v>
      </c>
    </row>
    <row r="569" spans="1:13" ht="19.899999999999999" x14ac:dyDescent="0.35">
      <c r="A569" s="64"/>
      <c r="C569" s="61"/>
      <c r="D569" s="62"/>
      <c r="E569" s="66"/>
      <c r="F569" s="67" t="str">
        <f t="shared" si="28"/>
        <v/>
      </c>
      <c r="G569" s="63" t="str">
        <f t="shared" si="29"/>
        <v/>
      </c>
      <c r="M569" s="58" t="str">
        <f t="shared" si="27"/>
        <v/>
      </c>
    </row>
    <row r="570" spans="1:13" ht="27.4" x14ac:dyDescent="0.35">
      <c r="A570" s="64" t="s">
        <v>151</v>
      </c>
      <c r="B570" s="65" t="s">
        <v>413</v>
      </c>
      <c r="C570" s="61"/>
      <c r="D570" s="62">
        <v>81</v>
      </c>
      <c r="E570" s="66">
        <v>47.9</v>
      </c>
      <c r="F570" s="67" t="str">
        <f t="shared" si="28"/>
        <v/>
      </c>
      <c r="G570" s="63">
        <f t="shared" si="29"/>
        <v>0.40864197530864199</v>
      </c>
      <c r="M570" s="58">
        <f t="shared" si="27"/>
        <v>0.40864197530864199</v>
      </c>
    </row>
    <row r="571" spans="1:13" ht="27.4" x14ac:dyDescent="0.35">
      <c r="A571" s="64" t="s">
        <v>153</v>
      </c>
      <c r="B571" s="65" t="s">
        <v>413</v>
      </c>
      <c r="C571" s="61"/>
      <c r="D571" s="62">
        <v>113</v>
      </c>
      <c r="E571" s="66">
        <v>63.9</v>
      </c>
      <c r="F571" s="67" t="str">
        <f t="shared" si="28"/>
        <v/>
      </c>
      <c r="G571" s="63">
        <f t="shared" si="29"/>
        <v>0.43451327433628317</v>
      </c>
      <c r="M571" s="58">
        <f t="shared" si="27"/>
        <v>0.43451327433628317</v>
      </c>
    </row>
    <row r="572" spans="1:13" ht="19.5" x14ac:dyDescent="0.35">
      <c r="A572" s="64"/>
      <c r="B572" s="65"/>
      <c r="C572" s="61"/>
      <c r="D572" s="62"/>
      <c r="E572" s="66"/>
      <c r="F572" s="67"/>
      <c r="G572" s="63"/>
      <c r="M572" s="58"/>
    </row>
    <row r="573" spans="1:13" ht="27.4" x14ac:dyDescent="0.35">
      <c r="A573" s="64" t="s">
        <v>264</v>
      </c>
      <c r="B573" s="65" t="s">
        <v>2720</v>
      </c>
      <c r="C573" s="61"/>
      <c r="D573" s="62">
        <v>78</v>
      </c>
      <c r="E573" s="66">
        <v>35.9</v>
      </c>
      <c r="F573" s="67"/>
      <c r="G573" s="63">
        <v>0.56000000000000005</v>
      </c>
      <c r="M573" s="58"/>
    </row>
    <row r="574" spans="1:13" ht="19.899999999999999" x14ac:dyDescent="0.35">
      <c r="A574" s="64"/>
      <c r="C574" s="61"/>
      <c r="D574" s="62"/>
      <c r="E574" s="66"/>
      <c r="F574" s="67" t="str">
        <f t="shared" si="28"/>
        <v/>
      </c>
      <c r="G574" s="63" t="str">
        <f t="shared" si="29"/>
        <v/>
      </c>
      <c r="M574" s="58" t="str">
        <f t="shared" si="27"/>
        <v/>
      </c>
    </row>
    <row r="575" spans="1:13" ht="28.5" x14ac:dyDescent="0.35">
      <c r="A575" s="59" t="s">
        <v>144</v>
      </c>
      <c r="B575" s="60" t="s">
        <v>414</v>
      </c>
      <c r="C575" s="61"/>
      <c r="D575" s="62"/>
      <c r="E575" s="66"/>
      <c r="F575" s="67" t="str">
        <f t="shared" si="28"/>
        <v/>
      </c>
      <c r="G575" s="63" t="str">
        <f t="shared" si="29"/>
        <v/>
      </c>
      <c r="M575" s="58" t="str">
        <f t="shared" si="27"/>
        <v/>
      </c>
    </row>
    <row r="576" spans="1:13" ht="27.4" x14ac:dyDescent="0.35">
      <c r="A576" s="64" t="s">
        <v>151</v>
      </c>
      <c r="B576" s="65" t="s">
        <v>415</v>
      </c>
      <c r="C576" s="61"/>
      <c r="D576" s="62">
        <v>85</v>
      </c>
      <c r="E576" s="66">
        <v>59.5</v>
      </c>
      <c r="F576" s="67">
        <f t="shared" si="28"/>
        <v>0.3</v>
      </c>
      <c r="G576" s="63" t="str">
        <f t="shared" si="29"/>
        <v/>
      </c>
      <c r="M576" s="58">
        <f t="shared" si="27"/>
        <v>0.3</v>
      </c>
    </row>
    <row r="577" spans="1:13" ht="27.4" x14ac:dyDescent="0.35">
      <c r="A577" s="64" t="s">
        <v>153</v>
      </c>
      <c r="B577" s="65" t="s">
        <v>415</v>
      </c>
      <c r="C577" s="61"/>
      <c r="D577" s="62">
        <v>110</v>
      </c>
      <c r="E577" s="66">
        <v>57.9</v>
      </c>
      <c r="F577" s="67" t="str">
        <f t="shared" si="28"/>
        <v/>
      </c>
      <c r="G577" s="63">
        <f t="shared" si="29"/>
        <v>0.47363636363636363</v>
      </c>
      <c r="M577" s="58">
        <f t="shared" si="27"/>
        <v>0.47363636363636363</v>
      </c>
    </row>
    <row r="578" spans="1:13" ht="27.4" x14ac:dyDescent="0.35">
      <c r="A578" s="64" t="s">
        <v>177</v>
      </c>
      <c r="B578" s="65" t="s">
        <v>2572</v>
      </c>
      <c r="C578" s="61" t="s">
        <v>175</v>
      </c>
      <c r="D578" s="62">
        <v>32</v>
      </c>
      <c r="E578" s="66">
        <v>15.9</v>
      </c>
      <c r="F578" s="67" t="str">
        <f t="shared" si="28"/>
        <v/>
      </c>
      <c r="G578" s="63">
        <f t="shared" si="29"/>
        <v>0.50312500000000004</v>
      </c>
      <c r="M578" s="58">
        <f t="shared" si="27"/>
        <v>0.50312500000000004</v>
      </c>
    </row>
    <row r="579" spans="1:13" ht="64.5" x14ac:dyDescent="0.35">
      <c r="A579" s="64"/>
      <c r="B579" s="68" t="s">
        <v>416</v>
      </c>
      <c r="C579" s="61"/>
      <c r="D579" s="62"/>
      <c r="E579" s="66"/>
      <c r="F579" s="67" t="str">
        <f t="shared" si="28"/>
        <v/>
      </c>
      <c r="G579" s="63" t="str">
        <f t="shared" si="29"/>
        <v/>
      </c>
      <c r="M579" s="58" t="str">
        <f t="shared" si="27"/>
        <v/>
      </c>
    </row>
    <row r="580" spans="1:13" ht="19.899999999999999" x14ac:dyDescent="0.35">
      <c r="A580" s="64"/>
      <c r="B580" s="65"/>
      <c r="C580" s="61"/>
      <c r="D580" s="62"/>
      <c r="E580" s="66"/>
      <c r="F580" s="67" t="str">
        <f t="shared" si="28"/>
        <v/>
      </c>
      <c r="G580" s="63" t="str">
        <f t="shared" si="29"/>
        <v/>
      </c>
      <c r="M580" s="58" t="str">
        <f t="shared" si="27"/>
        <v/>
      </c>
    </row>
    <row r="581" spans="1:13" ht="28.5" x14ac:dyDescent="0.35">
      <c r="A581" s="59" t="s">
        <v>144</v>
      </c>
      <c r="B581" s="60" t="s">
        <v>417</v>
      </c>
      <c r="C581" s="61"/>
      <c r="D581" s="62"/>
      <c r="E581" s="66"/>
      <c r="F581" s="67" t="str">
        <f t="shared" si="28"/>
        <v/>
      </c>
      <c r="G581" s="63" t="str">
        <f t="shared" si="29"/>
        <v/>
      </c>
      <c r="M581" s="58" t="str">
        <f t="shared" si="27"/>
        <v/>
      </c>
    </row>
    <row r="582" spans="1:13" ht="27.4" x14ac:dyDescent="0.35">
      <c r="A582" s="64" t="s">
        <v>151</v>
      </c>
      <c r="B582" s="65" t="s">
        <v>418</v>
      </c>
      <c r="C582" s="61"/>
      <c r="D582" s="62">
        <v>113</v>
      </c>
      <c r="E582" s="66">
        <v>79.099999999999994</v>
      </c>
      <c r="F582" s="67">
        <f t="shared" si="28"/>
        <v>0.30000000000000004</v>
      </c>
      <c r="G582" s="63" t="str">
        <f t="shared" si="29"/>
        <v/>
      </c>
      <c r="M582" s="58">
        <f t="shared" si="27"/>
        <v>0.30000000000000004</v>
      </c>
    </row>
    <row r="583" spans="1:13" ht="27.4" x14ac:dyDescent="0.35">
      <c r="A583" s="64" t="s">
        <v>153</v>
      </c>
      <c r="B583" s="65" t="s">
        <v>418</v>
      </c>
      <c r="C583" s="61"/>
      <c r="D583" s="62">
        <v>159</v>
      </c>
      <c r="E583" s="66">
        <v>111.3</v>
      </c>
      <c r="F583" s="67">
        <f t="shared" si="28"/>
        <v>0.30000000000000004</v>
      </c>
      <c r="G583" s="63" t="str">
        <f t="shared" si="29"/>
        <v/>
      </c>
      <c r="M583" s="58">
        <f t="shared" si="27"/>
        <v>0.30000000000000004</v>
      </c>
    </row>
    <row r="584" spans="1:13" ht="13.5" customHeight="1" x14ac:dyDescent="0.35">
      <c r="A584" s="64"/>
      <c r="B584" s="65"/>
      <c r="C584" s="61"/>
      <c r="D584" s="62"/>
      <c r="E584" s="66"/>
      <c r="F584" s="67" t="str">
        <f t="shared" si="28"/>
        <v/>
      </c>
      <c r="G584" s="63" t="str">
        <f t="shared" si="29"/>
        <v/>
      </c>
      <c r="M584" s="58" t="str">
        <f t="shared" ref="M584:M646" si="30">IF(E584="","",(1/D584)*(D584-E584))</f>
        <v/>
      </c>
    </row>
    <row r="585" spans="1:13" ht="27.4" x14ac:dyDescent="0.35">
      <c r="A585" s="64" t="s">
        <v>151</v>
      </c>
      <c r="B585" s="65" t="s">
        <v>419</v>
      </c>
      <c r="C585" s="61"/>
      <c r="D585" s="62">
        <v>115</v>
      </c>
      <c r="E585" s="66">
        <v>80.5</v>
      </c>
      <c r="F585" s="67">
        <f t="shared" si="28"/>
        <v>0.3</v>
      </c>
      <c r="G585" s="63" t="str">
        <f t="shared" si="29"/>
        <v/>
      </c>
      <c r="M585" s="58">
        <f t="shared" si="30"/>
        <v>0.3</v>
      </c>
    </row>
    <row r="586" spans="1:13" ht="27.4" x14ac:dyDescent="0.35">
      <c r="A586" s="64" t="s">
        <v>153</v>
      </c>
      <c r="B586" s="65" t="s">
        <v>419</v>
      </c>
      <c r="C586" s="61"/>
      <c r="D586" s="62">
        <v>159</v>
      </c>
      <c r="E586" s="66">
        <v>111.3</v>
      </c>
      <c r="F586" s="67">
        <f t="shared" ref="F586:F648" si="31">IF(M586&lt;0.304,M586,"")</f>
        <v>0.30000000000000004</v>
      </c>
      <c r="G586" s="63" t="str">
        <f t="shared" ref="G586:G648" si="32">IF(M586&gt;0.304,M586,"")</f>
        <v/>
      </c>
      <c r="M586" s="58">
        <f t="shared" si="30"/>
        <v>0.30000000000000004</v>
      </c>
    </row>
    <row r="587" spans="1:13" ht="19.5" x14ac:dyDescent="0.35">
      <c r="A587" s="64"/>
      <c r="B587" s="65"/>
      <c r="C587" s="61"/>
      <c r="D587" s="62"/>
      <c r="E587" s="66"/>
      <c r="F587" s="67"/>
      <c r="G587" s="63"/>
      <c r="M587" s="58"/>
    </row>
    <row r="588" spans="1:13" ht="27.4" x14ac:dyDescent="0.35">
      <c r="A588" s="64" t="s">
        <v>151</v>
      </c>
      <c r="B588" s="65" t="s">
        <v>2717</v>
      </c>
      <c r="C588" s="61"/>
      <c r="D588" s="62">
        <v>114</v>
      </c>
      <c r="E588" s="66">
        <v>79.8</v>
      </c>
      <c r="F588" s="67">
        <v>0.3</v>
      </c>
      <c r="G588" s="63"/>
      <c r="M588" s="58"/>
    </row>
    <row r="589" spans="1:13" ht="27.4" x14ac:dyDescent="0.35">
      <c r="A589" s="64" t="s">
        <v>153</v>
      </c>
      <c r="B589" s="65" t="s">
        <v>2717</v>
      </c>
      <c r="C589" s="61"/>
      <c r="D589" s="62">
        <v>155</v>
      </c>
      <c r="E589" s="66">
        <v>108.5</v>
      </c>
      <c r="F589" s="67">
        <v>0.3</v>
      </c>
      <c r="G589" s="63"/>
      <c r="M589" s="58"/>
    </row>
    <row r="590" spans="1:13" ht="19.899999999999999" x14ac:dyDescent="0.35">
      <c r="A590" s="64"/>
      <c r="B590" s="65"/>
      <c r="C590" s="61"/>
      <c r="D590" s="62"/>
      <c r="E590" s="66"/>
      <c r="F590" s="67" t="str">
        <f t="shared" si="31"/>
        <v/>
      </c>
      <c r="G590" s="63" t="str">
        <f t="shared" si="32"/>
        <v/>
      </c>
      <c r="M590" s="58" t="str">
        <f t="shared" si="30"/>
        <v/>
      </c>
    </row>
    <row r="591" spans="1:13" ht="27.4" x14ac:dyDescent="0.35">
      <c r="A591" s="64" t="s">
        <v>151</v>
      </c>
      <c r="B591" s="65" t="s">
        <v>420</v>
      </c>
      <c r="C591" s="61"/>
      <c r="D591" s="62">
        <v>211</v>
      </c>
      <c r="E591" s="66">
        <v>147.69999999999999</v>
      </c>
      <c r="F591" s="67">
        <f t="shared" si="31"/>
        <v>0.3000000000000001</v>
      </c>
      <c r="G591" s="63" t="str">
        <f t="shared" si="32"/>
        <v/>
      </c>
      <c r="M591" s="58">
        <f t="shared" si="30"/>
        <v>0.3000000000000001</v>
      </c>
    </row>
    <row r="592" spans="1:13" ht="27.4" x14ac:dyDescent="0.35">
      <c r="A592" s="64" t="s">
        <v>153</v>
      </c>
      <c r="B592" s="65" t="s">
        <v>420</v>
      </c>
      <c r="C592" s="61"/>
      <c r="D592" s="62">
        <v>312</v>
      </c>
      <c r="E592" s="66">
        <v>218.4</v>
      </c>
      <c r="F592" s="67">
        <f t="shared" si="31"/>
        <v>0.3</v>
      </c>
      <c r="G592" s="63" t="str">
        <f t="shared" si="32"/>
        <v/>
      </c>
      <c r="M592" s="58">
        <f t="shared" si="30"/>
        <v>0.3</v>
      </c>
    </row>
    <row r="593" spans="1:13" ht="18.75" customHeight="1" x14ac:dyDescent="0.35">
      <c r="A593" s="64"/>
      <c r="B593" s="65"/>
      <c r="C593" s="61"/>
      <c r="D593" s="62"/>
      <c r="E593" s="66"/>
      <c r="F593" s="67" t="str">
        <f t="shared" si="31"/>
        <v/>
      </c>
      <c r="G593" s="63" t="str">
        <f t="shared" si="32"/>
        <v/>
      </c>
      <c r="M593" s="58" t="str">
        <f t="shared" si="30"/>
        <v/>
      </c>
    </row>
    <row r="594" spans="1:13" ht="27.4" x14ac:dyDescent="0.35">
      <c r="A594" s="64" t="s">
        <v>151</v>
      </c>
      <c r="B594" s="65" t="s">
        <v>421</v>
      </c>
      <c r="C594" s="61"/>
      <c r="D594" s="62">
        <v>211</v>
      </c>
      <c r="E594" s="66">
        <v>147.69999999999999</v>
      </c>
      <c r="F594" s="67">
        <f t="shared" si="31"/>
        <v>0.3000000000000001</v>
      </c>
      <c r="G594" s="63" t="str">
        <f t="shared" si="32"/>
        <v/>
      </c>
      <c r="M594" s="58">
        <f t="shared" si="30"/>
        <v>0.3000000000000001</v>
      </c>
    </row>
    <row r="595" spans="1:13" ht="16.899999999999999" customHeight="1" x14ac:dyDescent="0.35">
      <c r="A595" s="64"/>
      <c r="B595" s="65"/>
      <c r="C595" s="61"/>
      <c r="D595" s="62"/>
      <c r="E595" s="66"/>
      <c r="F595" s="67" t="str">
        <f t="shared" si="31"/>
        <v/>
      </c>
      <c r="G595" s="63" t="str">
        <f t="shared" si="32"/>
        <v/>
      </c>
      <c r="M595" s="58" t="str">
        <f t="shared" si="30"/>
        <v/>
      </c>
    </row>
    <row r="596" spans="1:13" ht="16.899999999999999" customHeight="1" x14ac:dyDescent="0.35">
      <c r="A596" s="64" t="s">
        <v>188</v>
      </c>
      <c r="B596" s="65" t="s">
        <v>2724</v>
      </c>
      <c r="C596" s="61"/>
      <c r="D596" s="62">
        <v>110</v>
      </c>
      <c r="E596" s="66">
        <v>77</v>
      </c>
      <c r="F596" s="67">
        <v>0.3</v>
      </c>
      <c r="G596" s="63"/>
      <c r="M596" s="58"/>
    </row>
    <row r="597" spans="1:13" ht="27.4" x14ac:dyDescent="0.35">
      <c r="A597" s="64" t="s">
        <v>151</v>
      </c>
      <c r="B597" s="65" t="s">
        <v>422</v>
      </c>
      <c r="C597" s="61"/>
      <c r="D597" s="62">
        <v>211</v>
      </c>
      <c r="E597" s="66">
        <v>147.69999999999999</v>
      </c>
      <c r="F597" s="67">
        <f t="shared" si="31"/>
        <v>0.3000000000000001</v>
      </c>
      <c r="G597" s="63" t="str">
        <f t="shared" si="32"/>
        <v/>
      </c>
      <c r="M597" s="58">
        <f t="shared" si="30"/>
        <v>0.3000000000000001</v>
      </c>
    </row>
    <row r="598" spans="1:13" ht="27.4" x14ac:dyDescent="0.35">
      <c r="A598" s="64" t="s">
        <v>153</v>
      </c>
      <c r="B598" s="65" t="s">
        <v>422</v>
      </c>
      <c r="C598" s="61"/>
      <c r="D598" s="62">
        <v>312</v>
      </c>
      <c r="E598" s="66">
        <v>218.4</v>
      </c>
      <c r="F598" s="67">
        <f t="shared" si="31"/>
        <v>0.3</v>
      </c>
      <c r="G598" s="63" t="str">
        <f t="shared" si="32"/>
        <v/>
      </c>
      <c r="M598" s="58">
        <f t="shared" si="30"/>
        <v>0.3</v>
      </c>
    </row>
    <row r="599" spans="1:13" ht="16.899999999999999" customHeight="1" x14ac:dyDescent="0.35">
      <c r="A599" s="64"/>
      <c r="B599" s="65"/>
      <c r="C599" s="61"/>
      <c r="D599" s="62"/>
      <c r="E599" s="66"/>
      <c r="F599" s="67" t="str">
        <f t="shared" si="31"/>
        <v/>
      </c>
      <c r="G599" s="63" t="str">
        <f t="shared" si="32"/>
        <v/>
      </c>
      <c r="M599" s="58" t="str">
        <f t="shared" si="30"/>
        <v/>
      </c>
    </row>
    <row r="600" spans="1:13" ht="27.4" x14ac:dyDescent="0.35">
      <c r="A600" s="64" t="s">
        <v>151</v>
      </c>
      <c r="B600" s="65" t="s">
        <v>423</v>
      </c>
      <c r="C600" s="61"/>
      <c r="D600" s="62">
        <v>211</v>
      </c>
      <c r="E600" s="66">
        <v>147.69999999999999</v>
      </c>
      <c r="F600" s="67">
        <f t="shared" si="31"/>
        <v>0.3000000000000001</v>
      </c>
      <c r="G600" s="63" t="str">
        <f t="shared" si="32"/>
        <v/>
      </c>
      <c r="M600" s="58">
        <f t="shared" si="30"/>
        <v>0.3000000000000001</v>
      </c>
    </row>
    <row r="601" spans="1:13" ht="27.4" x14ac:dyDescent="0.35">
      <c r="A601" s="64" t="s">
        <v>153</v>
      </c>
      <c r="B601" s="65" t="s">
        <v>423</v>
      </c>
      <c r="C601" s="61"/>
      <c r="D601" s="62">
        <v>312</v>
      </c>
      <c r="E601" s="66">
        <v>218.4</v>
      </c>
      <c r="F601" s="67">
        <f t="shared" si="31"/>
        <v>0.3</v>
      </c>
      <c r="G601" s="63" t="str">
        <f t="shared" si="32"/>
        <v/>
      </c>
      <c r="M601" s="58">
        <f t="shared" si="30"/>
        <v>0.3</v>
      </c>
    </row>
    <row r="602" spans="1:13" ht="19.899999999999999" x14ac:dyDescent="0.35">
      <c r="A602" s="64"/>
      <c r="C602" s="61"/>
      <c r="D602" s="62"/>
      <c r="E602" s="66"/>
      <c r="F602" s="67" t="str">
        <f t="shared" si="31"/>
        <v/>
      </c>
      <c r="G602" s="63" t="str">
        <f t="shared" si="32"/>
        <v/>
      </c>
      <c r="M602" s="58" t="str">
        <f t="shared" si="30"/>
        <v/>
      </c>
    </row>
    <row r="603" spans="1:13" ht="28.5" x14ac:dyDescent="0.35">
      <c r="A603" s="59" t="s">
        <v>144</v>
      </c>
      <c r="B603" s="60" t="s">
        <v>424</v>
      </c>
      <c r="C603" s="61"/>
      <c r="D603" s="62"/>
      <c r="E603" s="66"/>
      <c r="F603" s="67" t="str">
        <f t="shared" si="31"/>
        <v/>
      </c>
      <c r="G603" s="63" t="str">
        <f t="shared" si="32"/>
        <v/>
      </c>
      <c r="M603" s="58" t="str">
        <f t="shared" si="30"/>
        <v/>
      </c>
    </row>
    <row r="604" spans="1:13" ht="27.4" x14ac:dyDescent="0.35">
      <c r="A604" s="64" t="s">
        <v>146</v>
      </c>
      <c r="B604" s="65" t="s">
        <v>425</v>
      </c>
      <c r="C604" s="61"/>
      <c r="D604" s="62">
        <v>77</v>
      </c>
      <c r="E604" s="66">
        <v>53.9</v>
      </c>
      <c r="F604" s="67">
        <f t="shared" si="31"/>
        <v>0.30000000000000004</v>
      </c>
      <c r="G604" s="63" t="str">
        <f t="shared" si="32"/>
        <v/>
      </c>
      <c r="M604" s="58">
        <f t="shared" si="30"/>
        <v>0.30000000000000004</v>
      </c>
    </row>
    <row r="605" spans="1:13" ht="27.4" x14ac:dyDescent="0.35">
      <c r="A605" s="64" t="s">
        <v>148</v>
      </c>
      <c r="B605" s="65" t="s">
        <v>425</v>
      </c>
      <c r="C605" s="61"/>
      <c r="D605" s="62">
        <v>106</v>
      </c>
      <c r="E605" s="66">
        <v>67.900000000000006</v>
      </c>
      <c r="F605" s="67" t="str">
        <f t="shared" si="31"/>
        <v/>
      </c>
      <c r="G605" s="63">
        <f t="shared" si="32"/>
        <v>0.35943396226415086</v>
      </c>
      <c r="M605" s="58">
        <f t="shared" si="30"/>
        <v>0.35943396226415086</v>
      </c>
    </row>
    <row r="606" spans="1:13" ht="19.899999999999999" x14ac:dyDescent="0.35">
      <c r="A606" s="64"/>
      <c r="B606" s="65"/>
      <c r="C606" s="61"/>
      <c r="D606" s="62"/>
      <c r="E606" s="66"/>
      <c r="F606" s="67" t="str">
        <f t="shared" si="31"/>
        <v/>
      </c>
      <c r="G606" s="63" t="str">
        <f t="shared" si="32"/>
        <v/>
      </c>
      <c r="M606" s="58" t="str">
        <f t="shared" si="30"/>
        <v/>
      </c>
    </row>
    <row r="607" spans="1:13" ht="27.4" x14ac:dyDescent="0.35">
      <c r="A607" s="64" t="s">
        <v>151</v>
      </c>
      <c r="B607" s="65" t="s">
        <v>426</v>
      </c>
      <c r="C607" s="61"/>
      <c r="D607" s="62">
        <v>83</v>
      </c>
      <c r="E607" s="66">
        <v>58.1</v>
      </c>
      <c r="F607" s="67">
        <f t="shared" si="31"/>
        <v>0.3</v>
      </c>
      <c r="G607" s="63" t="str">
        <f t="shared" si="32"/>
        <v/>
      </c>
      <c r="M607" s="58">
        <f t="shared" si="30"/>
        <v>0.3</v>
      </c>
    </row>
    <row r="608" spans="1:13" ht="27.4" x14ac:dyDescent="0.35">
      <c r="A608" s="64" t="s">
        <v>153</v>
      </c>
      <c r="B608" s="65" t="s">
        <v>426</v>
      </c>
      <c r="C608" s="61"/>
      <c r="D608" s="62">
        <v>113</v>
      </c>
      <c r="E608" s="66">
        <v>72.900000000000006</v>
      </c>
      <c r="F608" s="67" t="str">
        <f t="shared" si="31"/>
        <v/>
      </c>
      <c r="G608" s="63">
        <f t="shared" si="32"/>
        <v>0.35486725663716806</v>
      </c>
      <c r="M608" s="58">
        <f t="shared" si="30"/>
        <v>0.35486725663716806</v>
      </c>
    </row>
    <row r="609" spans="1:13" ht="27.4" x14ac:dyDescent="0.35">
      <c r="A609" s="64" t="s">
        <v>177</v>
      </c>
      <c r="B609" s="65" t="s">
        <v>425</v>
      </c>
      <c r="C609" s="61" t="s">
        <v>175</v>
      </c>
      <c r="D609" s="62">
        <v>43</v>
      </c>
      <c r="E609" s="66">
        <v>30.1</v>
      </c>
      <c r="F609" s="67">
        <f t="shared" si="31"/>
        <v>0.3</v>
      </c>
      <c r="G609" s="63" t="str">
        <f t="shared" si="32"/>
        <v/>
      </c>
      <c r="M609" s="58">
        <f t="shared" si="30"/>
        <v>0.3</v>
      </c>
    </row>
    <row r="610" spans="1:13" ht="19.899999999999999" x14ac:dyDescent="0.35">
      <c r="A610" s="64"/>
      <c r="B610" s="68" t="s">
        <v>298</v>
      </c>
      <c r="C610" s="61"/>
      <c r="D610" s="62"/>
      <c r="E610" s="66"/>
      <c r="F610" s="67" t="str">
        <f t="shared" si="31"/>
        <v/>
      </c>
      <c r="G610" s="63" t="str">
        <f t="shared" si="32"/>
        <v/>
      </c>
      <c r="M610" s="58" t="str">
        <f t="shared" si="30"/>
        <v/>
      </c>
    </row>
    <row r="611" spans="1:13" ht="27.4" x14ac:dyDescent="0.35">
      <c r="A611" s="64" t="s">
        <v>177</v>
      </c>
      <c r="B611" s="65" t="s">
        <v>425</v>
      </c>
      <c r="C611" s="61" t="s">
        <v>175</v>
      </c>
      <c r="D611" s="62">
        <v>37</v>
      </c>
      <c r="E611" s="66">
        <v>25.9</v>
      </c>
      <c r="F611" s="67">
        <f t="shared" si="31"/>
        <v>0.30000000000000004</v>
      </c>
      <c r="G611" s="63" t="str">
        <f t="shared" si="32"/>
        <v/>
      </c>
      <c r="M611" s="58">
        <f t="shared" si="30"/>
        <v>0.30000000000000004</v>
      </c>
    </row>
    <row r="612" spans="1:13" ht="19.899999999999999" x14ac:dyDescent="0.35">
      <c r="A612" s="64"/>
      <c r="B612" s="68" t="s">
        <v>299</v>
      </c>
      <c r="C612" s="61"/>
      <c r="D612" s="62"/>
      <c r="E612" s="66"/>
      <c r="F612" s="67" t="str">
        <f t="shared" si="31"/>
        <v/>
      </c>
      <c r="G612" s="63" t="str">
        <f t="shared" si="32"/>
        <v/>
      </c>
      <c r="M612" s="58" t="str">
        <f t="shared" si="30"/>
        <v/>
      </c>
    </row>
    <row r="613" spans="1:13" ht="27.4" x14ac:dyDescent="0.35">
      <c r="A613" s="64" t="s">
        <v>242</v>
      </c>
      <c r="B613" s="65" t="s">
        <v>425</v>
      </c>
      <c r="C613" s="61" t="s">
        <v>175</v>
      </c>
      <c r="D613" s="62">
        <v>37</v>
      </c>
      <c r="E613" s="66">
        <v>25.9</v>
      </c>
      <c r="F613" s="67">
        <f t="shared" si="31"/>
        <v>0.30000000000000004</v>
      </c>
      <c r="G613" s="63" t="str">
        <f t="shared" si="32"/>
        <v/>
      </c>
      <c r="M613" s="58">
        <f t="shared" si="30"/>
        <v>0.30000000000000004</v>
      </c>
    </row>
    <row r="614" spans="1:13" ht="19.899999999999999" x14ac:dyDescent="0.35">
      <c r="A614" s="64"/>
      <c r="B614" s="68" t="s">
        <v>300</v>
      </c>
      <c r="C614" s="61"/>
      <c r="D614" s="62"/>
      <c r="E614" s="66"/>
      <c r="F614" s="67" t="str">
        <f t="shared" si="31"/>
        <v/>
      </c>
      <c r="G614" s="63" t="str">
        <f t="shared" si="32"/>
        <v/>
      </c>
      <c r="M614" s="58" t="str">
        <f t="shared" si="30"/>
        <v/>
      </c>
    </row>
    <row r="615" spans="1:13" ht="19.899999999999999" x14ac:dyDescent="0.35">
      <c r="A615" s="64"/>
      <c r="B615" s="68"/>
      <c r="C615" s="61"/>
      <c r="D615" s="62"/>
      <c r="E615" s="66"/>
      <c r="F615" s="67" t="str">
        <f t="shared" si="31"/>
        <v/>
      </c>
      <c r="G615" s="63" t="str">
        <f t="shared" si="32"/>
        <v/>
      </c>
      <c r="M615" s="58" t="str">
        <f t="shared" si="30"/>
        <v/>
      </c>
    </row>
    <row r="616" spans="1:13" ht="27.4" x14ac:dyDescent="0.35">
      <c r="A616" s="64" t="s">
        <v>188</v>
      </c>
      <c r="B616" s="65" t="s">
        <v>2266</v>
      </c>
      <c r="C616" s="61" t="s">
        <v>157</v>
      </c>
      <c r="D616" s="62">
        <v>62</v>
      </c>
      <c r="E616" s="66">
        <v>43.4</v>
      </c>
      <c r="F616" s="67">
        <f t="shared" si="31"/>
        <v>0.3</v>
      </c>
      <c r="G616" s="63" t="str">
        <f t="shared" si="32"/>
        <v/>
      </c>
      <c r="M616" s="58">
        <f t="shared" si="30"/>
        <v>0.3</v>
      </c>
    </row>
    <row r="617" spans="1:13" ht="27.4" x14ac:dyDescent="0.35">
      <c r="A617" s="64" t="s">
        <v>151</v>
      </c>
      <c r="B617" s="65" t="s">
        <v>2266</v>
      </c>
      <c r="C617" s="61" t="s">
        <v>157</v>
      </c>
      <c r="D617" s="62">
        <v>83</v>
      </c>
      <c r="E617" s="66">
        <v>58.1</v>
      </c>
      <c r="F617" s="67">
        <f t="shared" si="31"/>
        <v>0.3</v>
      </c>
      <c r="G617" s="63" t="str">
        <f t="shared" si="32"/>
        <v/>
      </c>
      <c r="M617" s="58">
        <f t="shared" si="30"/>
        <v>0.3</v>
      </c>
    </row>
    <row r="618" spans="1:13" ht="27.4" x14ac:dyDescent="0.35">
      <c r="A618" s="64" t="s">
        <v>153</v>
      </c>
      <c r="B618" s="65" t="s">
        <v>2266</v>
      </c>
      <c r="C618" s="61" t="s">
        <v>157</v>
      </c>
      <c r="D618" s="62">
        <v>113</v>
      </c>
      <c r="E618" s="66">
        <v>79.099999999999994</v>
      </c>
      <c r="F618" s="67">
        <f t="shared" si="31"/>
        <v>0.30000000000000004</v>
      </c>
      <c r="G618" s="63" t="str">
        <f t="shared" si="32"/>
        <v/>
      </c>
      <c r="M618" s="58">
        <f t="shared" si="30"/>
        <v>0.30000000000000004</v>
      </c>
    </row>
    <row r="619" spans="1:13" ht="48.4" x14ac:dyDescent="0.35">
      <c r="A619" s="64"/>
      <c r="B619" s="68" t="s">
        <v>2267</v>
      </c>
      <c r="C619" s="61"/>
      <c r="D619" s="62"/>
      <c r="E619" s="66"/>
      <c r="F619" s="67" t="str">
        <f t="shared" si="31"/>
        <v/>
      </c>
      <c r="G619" s="63" t="str">
        <f t="shared" si="32"/>
        <v/>
      </c>
      <c r="M619" s="58" t="str">
        <f t="shared" si="30"/>
        <v/>
      </c>
    </row>
    <row r="620" spans="1:13" ht="19.899999999999999" x14ac:dyDescent="0.35">
      <c r="A620" s="64"/>
      <c r="C620" s="61"/>
      <c r="D620" s="62"/>
      <c r="E620" s="66"/>
      <c r="F620" s="67" t="str">
        <f t="shared" si="31"/>
        <v/>
      </c>
      <c r="G620" s="63" t="str">
        <f t="shared" si="32"/>
        <v/>
      </c>
      <c r="M620" s="58" t="str">
        <f t="shared" si="30"/>
        <v/>
      </c>
    </row>
    <row r="621" spans="1:13" ht="27.4" x14ac:dyDescent="0.35">
      <c r="A621" s="64" t="s">
        <v>151</v>
      </c>
      <c r="B621" s="65" t="s">
        <v>427</v>
      </c>
      <c r="C621" s="61"/>
      <c r="D621" s="62">
        <v>86</v>
      </c>
      <c r="E621" s="66">
        <v>60.2</v>
      </c>
      <c r="F621" s="67">
        <f t="shared" si="31"/>
        <v>0.3</v>
      </c>
      <c r="G621" s="63" t="str">
        <f t="shared" si="32"/>
        <v/>
      </c>
      <c r="M621" s="58">
        <f t="shared" si="30"/>
        <v>0.3</v>
      </c>
    </row>
    <row r="622" spans="1:13" ht="27.4" x14ac:dyDescent="0.35">
      <c r="A622" s="64" t="s">
        <v>153</v>
      </c>
      <c r="B622" s="65" t="s">
        <v>427</v>
      </c>
      <c r="C622" s="61"/>
      <c r="D622" s="62">
        <v>120</v>
      </c>
      <c r="E622" s="66">
        <v>84</v>
      </c>
      <c r="F622" s="67">
        <f t="shared" si="31"/>
        <v>0.3</v>
      </c>
      <c r="G622" s="63" t="str">
        <f t="shared" si="32"/>
        <v/>
      </c>
      <c r="M622" s="58">
        <f t="shared" si="30"/>
        <v>0.3</v>
      </c>
    </row>
    <row r="623" spans="1:13" ht="32.25" x14ac:dyDescent="0.35">
      <c r="A623" s="64"/>
      <c r="B623" s="68" t="s">
        <v>428</v>
      </c>
      <c r="C623" s="61"/>
      <c r="D623" s="62"/>
      <c r="E623" s="66"/>
      <c r="F623" s="67" t="str">
        <f t="shared" si="31"/>
        <v/>
      </c>
      <c r="G623" s="63" t="str">
        <f t="shared" si="32"/>
        <v/>
      </c>
      <c r="M623" s="58" t="str">
        <f t="shared" si="30"/>
        <v/>
      </c>
    </row>
    <row r="624" spans="1:13" ht="19.899999999999999" x14ac:dyDescent="0.35">
      <c r="A624" s="64"/>
      <c r="C624" s="61"/>
      <c r="D624" s="62"/>
      <c r="E624" s="66"/>
      <c r="F624" s="67" t="str">
        <f t="shared" si="31"/>
        <v/>
      </c>
      <c r="G624" s="63" t="str">
        <f t="shared" si="32"/>
        <v/>
      </c>
      <c r="M624" s="58" t="str">
        <f t="shared" si="30"/>
        <v/>
      </c>
    </row>
    <row r="625" spans="1:13" ht="27.4" x14ac:dyDescent="0.35">
      <c r="A625" s="64" t="s">
        <v>232</v>
      </c>
      <c r="B625" s="65" t="s">
        <v>429</v>
      </c>
      <c r="C625" s="61"/>
      <c r="D625" s="62">
        <v>85</v>
      </c>
      <c r="E625" s="66">
        <v>59.5</v>
      </c>
      <c r="F625" s="67">
        <f t="shared" si="31"/>
        <v>0.3</v>
      </c>
      <c r="G625" s="63" t="str">
        <f t="shared" si="32"/>
        <v/>
      </c>
      <c r="M625" s="58">
        <f t="shared" si="30"/>
        <v>0.3</v>
      </c>
    </row>
    <row r="626" spans="1:13" ht="27.4" x14ac:dyDescent="0.35">
      <c r="A626" s="64" t="s">
        <v>430</v>
      </c>
      <c r="B626" s="65" t="s">
        <v>429</v>
      </c>
      <c r="C626" s="61"/>
      <c r="D626" s="62">
        <v>115</v>
      </c>
      <c r="E626" s="66">
        <v>80.5</v>
      </c>
      <c r="F626" s="67">
        <f t="shared" si="31"/>
        <v>0.3</v>
      </c>
      <c r="G626" s="63" t="str">
        <f t="shared" si="32"/>
        <v/>
      </c>
      <c r="M626" s="58">
        <f t="shared" si="30"/>
        <v>0.3</v>
      </c>
    </row>
    <row r="627" spans="1:13" ht="19.899999999999999" x14ac:dyDescent="0.35">
      <c r="A627" s="64"/>
      <c r="B627" s="65"/>
      <c r="C627" s="61"/>
      <c r="D627" s="62"/>
      <c r="E627" s="66"/>
      <c r="F627" s="67" t="str">
        <f t="shared" si="31"/>
        <v/>
      </c>
      <c r="G627" s="63" t="str">
        <f t="shared" si="32"/>
        <v/>
      </c>
      <c r="M627" s="58" t="str">
        <f t="shared" si="30"/>
        <v/>
      </c>
    </row>
    <row r="628" spans="1:13" ht="27.4" x14ac:dyDescent="0.35">
      <c r="A628" s="64" t="s">
        <v>243</v>
      </c>
      <c r="B628" s="65" t="s">
        <v>431</v>
      </c>
      <c r="C628" s="61" t="s">
        <v>157</v>
      </c>
      <c r="D628" s="62">
        <v>53</v>
      </c>
      <c r="E628" s="66">
        <v>37.1</v>
      </c>
      <c r="F628" s="67">
        <f t="shared" si="31"/>
        <v>0.3</v>
      </c>
      <c r="G628" s="63" t="str">
        <f t="shared" si="32"/>
        <v/>
      </c>
      <c r="M628" s="58">
        <f t="shared" si="30"/>
        <v>0.3</v>
      </c>
    </row>
    <row r="629" spans="1:13" ht="27.4" x14ac:dyDescent="0.35">
      <c r="A629" s="64" t="s">
        <v>146</v>
      </c>
      <c r="B629" s="65" t="s">
        <v>431</v>
      </c>
      <c r="C629" s="61" t="s">
        <v>157</v>
      </c>
      <c r="D629" s="62">
        <v>75</v>
      </c>
      <c r="E629" s="66">
        <v>52.5</v>
      </c>
      <c r="F629" s="67">
        <f t="shared" si="31"/>
        <v>0.30000000000000004</v>
      </c>
      <c r="G629" s="63" t="str">
        <f t="shared" si="32"/>
        <v/>
      </c>
      <c r="M629" s="58">
        <f t="shared" si="30"/>
        <v>0.30000000000000004</v>
      </c>
    </row>
    <row r="630" spans="1:13" ht="27.4" x14ac:dyDescent="0.35">
      <c r="A630" s="64" t="s">
        <v>432</v>
      </c>
      <c r="B630" s="65" t="s">
        <v>431</v>
      </c>
      <c r="C630" s="61" t="s">
        <v>157</v>
      </c>
      <c r="D630" s="62">
        <v>94</v>
      </c>
      <c r="E630" s="66">
        <v>65.8</v>
      </c>
      <c r="F630" s="67">
        <f t="shared" si="31"/>
        <v>0.30000000000000004</v>
      </c>
      <c r="G630" s="63" t="str">
        <f t="shared" si="32"/>
        <v/>
      </c>
      <c r="M630" s="58">
        <f t="shared" si="30"/>
        <v>0.30000000000000004</v>
      </c>
    </row>
    <row r="631" spans="1:13" ht="32.25" x14ac:dyDescent="0.35">
      <c r="A631" s="64"/>
      <c r="B631" s="68" t="s">
        <v>433</v>
      </c>
      <c r="C631" s="61"/>
      <c r="D631" s="62"/>
      <c r="E631" s="66"/>
      <c r="F631" s="67" t="str">
        <f t="shared" si="31"/>
        <v/>
      </c>
      <c r="G631" s="63" t="str">
        <f t="shared" si="32"/>
        <v/>
      </c>
      <c r="M631" s="58" t="str">
        <f t="shared" si="30"/>
        <v/>
      </c>
    </row>
    <row r="632" spans="1:13" ht="19.899999999999999" x14ac:dyDescent="0.35">
      <c r="A632" s="64"/>
      <c r="C632" s="61"/>
      <c r="D632" s="62"/>
      <c r="E632" s="66"/>
      <c r="F632" s="67" t="str">
        <f t="shared" si="31"/>
        <v/>
      </c>
      <c r="G632" s="63" t="str">
        <f t="shared" si="32"/>
        <v/>
      </c>
      <c r="M632" s="58" t="str">
        <f t="shared" si="30"/>
        <v/>
      </c>
    </row>
    <row r="633" spans="1:13" ht="27.4" x14ac:dyDescent="0.35">
      <c r="A633" s="64" t="s">
        <v>151</v>
      </c>
      <c r="B633" s="65" t="s">
        <v>434</v>
      </c>
      <c r="C633" s="61"/>
      <c r="D633" s="62">
        <v>96</v>
      </c>
      <c r="E633" s="66">
        <v>67.2</v>
      </c>
      <c r="F633" s="67">
        <f t="shared" si="31"/>
        <v>0.29999999999999993</v>
      </c>
      <c r="G633" s="63" t="str">
        <f t="shared" si="32"/>
        <v/>
      </c>
      <c r="M633" s="58">
        <f t="shared" si="30"/>
        <v>0.29999999999999993</v>
      </c>
    </row>
    <row r="634" spans="1:13" ht="27.4" x14ac:dyDescent="0.35">
      <c r="A634" s="64" t="s">
        <v>208</v>
      </c>
      <c r="B634" s="65" t="s">
        <v>434</v>
      </c>
      <c r="C634" s="61"/>
      <c r="D634" s="62">
        <v>121</v>
      </c>
      <c r="E634" s="66">
        <v>84.7</v>
      </c>
      <c r="F634" s="67">
        <f t="shared" si="31"/>
        <v>0.3</v>
      </c>
      <c r="G634" s="63" t="str">
        <f t="shared" si="32"/>
        <v/>
      </c>
      <c r="M634" s="58">
        <f t="shared" si="30"/>
        <v>0.3</v>
      </c>
    </row>
    <row r="635" spans="1:13" ht="27.4" x14ac:dyDescent="0.35">
      <c r="A635" s="64" t="s">
        <v>177</v>
      </c>
      <c r="B635" s="65" t="s">
        <v>298</v>
      </c>
      <c r="C635" s="61" t="s">
        <v>175</v>
      </c>
      <c r="D635" s="62">
        <v>32</v>
      </c>
      <c r="E635" s="66">
        <v>22.4</v>
      </c>
      <c r="F635" s="67">
        <f t="shared" si="31"/>
        <v>0.30000000000000004</v>
      </c>
      <c r="G635" s="63" t="str">
        <f t="shared" si="32"/>
        <v/>
      </c>
      <c r="M635" s="58">
        <f t="shared" si="30"/>
        <v>0.30000000000000004</v>
      </c>
    </row>
    <row r="636" spans="1:13" ht="27.4" x14ac:dyDescent="0.35">
      <c r="A636" s="64" t="s">
        <v>177</v>
      </c>
      <c r="B636" s="65" t="s">
        <v>299</v>
      </c>
      <c r="C636" s="61" t="s">
        <v>175</v>
      </c>
      <c r="D636" s="62">
        <v>32</v>
      </c>
      <c r="E636" s="66">
        <v>22.4</v>
      </c>
      <c r="F636" s="67">
        <f t="shared" si="31"/>
        <v>0.30000000000000004</v>
      </c>
      <c r="G636" s="63" t="str">
        <f t="shared" si="32"/>
        <v/>
      </c>
      <c r="M636" s="58">
        <f t="shared" si="30"/>
        <v>0.30000000000000004</v>
      </c>
    </row>
    <row r="637" spans="1:13" ht="48.4" x14ac:dyDescent="0.35">
      <c r="A637" s="64"/>
      <c r="B637" s="68" t="s">
        <v>435</v>
      </c>
      <c r="C637" s="61"/>
      <c r="D637" s="62"/>
      <c r="E637" s="66"/>
      <c r="F637" s="67" t="str">
        <f t="shared" si="31"/>
        <v/>
      </c>
      <c r="G637" s="63" t="str">
        <f t="shared" si="32"/>
        <v/>
      </c>
      <c r="M637" s="58" t="str">
        <f t="shared" si="30"/>
        <v/>
      </c>
    </row>
    <row r="638" spans="1:13" ht="19.899999999999999" x14ac:dyDescent="0.35">
      <c r="A638" s="64"/>
      <c r="C638" s="61"/>
      <c r="D638" s="62"/>
      <c r="E638" s="66"/>
      <c r="F638" s="67" t="str">
        <f t="shared" si="31"/>
        <v/>
      </c>
      <c r="G638" s="63" t="str">
        <f t="shared" si="32"/>
        <v/>
      </c>
      <c r="M638" s="58" t="str">
        <f t="shared" si="30"/>
        <v/>
      </c>
    </row>
    <row r="639" spans="1:13" ht="27.4" x14ac:dyDescent="0.35">
      <c r="A639" s="64" t="s">
        <v>188</v>
      </c>
      <c r="B639" s="156" t="s">
        <v>436</v>
      </c>
      <c r="C639" s="61"/>
      <c r="D639" s="62">
        <v>58</v>
      </c>
      <c r="E639" s="66">
        <v>40.6</v>
      </c>
      <c r="F639" s="67">
        <f t="shared" si="31"/>
        <v>0.3</v>
      </c>
      <c r="G639" s="63" t="str">
        <f t="shared" si="32"/>
        <v/>
      </c>
      <c r="M639" s="58">
        <f t="shared" si="30"/>
        <v>0.3</v>
      </c>
    </row>
    <row r="640" spans="1:13" ht="27.4" x14ac:dyDescent="0.35">
      <c r="A640" s="64" t="s">
        <v>151</v>
      </c>
      <c r="B640" s="65" t="s">
        <v>436</v>
      </c>
      <c r="C640" s="61"/>
      <c r="D640" s="62">
        <v>83</v>
      </c>
      <c r="E640" s="66">
        <v>58.1</v>
      </c>
      <c r="F640" s="67">
        <f t="shared" si="31"/>
        <v>0.3</v>
      </c>
      <c r="G640" s="63" t="str">
        <f t="shared" si="32"/>
        <v/>
      </c>
      <c r="M640" s="58">
        <f t="shared" si="30"/>
        <v>0.3</v>
      </c>
    </row>
    <row r="641" spans="1:13" ht="27.4" x14ac:dyDescent="0.35">
      <c r="A641" s="64" t="s">
        <v>208</v>
      </c>
      <c r="B641" s="65" t="s">
        <v>436</v>
      </c>
      <c r="C641" s="61"/>
      <c r="D641" s="62">
        <v>104</v>
      </c>
      <c r="E641" s="66">
        <v>72.8</v>
      </c>
      <c r="F641" s="67">
        <f t="shared" si="31"/>
        <v>0.30000000000000004</v>
      </c>
      <c r="G641" s="63" t="str">
        <f t="shared" si="32"/>
        <v/>
      </c>
      <c r="M641" s="58">
        <f t="shared" si="30"/>
        <v>0.30000000000000004</v>
      </c>
    </row>
    <row r="642" spans="1:13" ht="27.4" x14ac:dyDescent="0.35">
      <c r="A642" s="64" t="s">
        <v>177</v>
      </c>
      <c r="B642" s="65" t="s">
        <v>2573</v>
      </c>
      <c r="C642" s="61" t="s">
        <v>175</v>
      </c>
      <c r="D642" s="62">
        <v>32</v>
      </c>
      <c r="E642" s="66">
        <v>22.4</v>
      </c>
      <c r="F642" s="67">
        <f t="shared" si="31"/>
        <v>0.30000000000000004</v>
      </c>
      <c r="G642" s="63" t="str">
        <f t="shared" si="32"/>
        <v/>
      </c>
      <c r="M642" s="58">
        <f t="shared" si="30"/>
        <v>0.30000000000000004</v>
      </c>
    </row>
    <row r="643" spans="1:13" ht="27.4" x14ac:dyDescent="0.35">
      <c r="A643" s="64" t="s">
        <v>177</v>
      </c>
      <c r="B643" s="65" t="s">
        <v>2574</v>
      </c>
      <c r="C643" s="61" t="s">
        <v>175</v>
      </c>
      <c r="D643" s="62">
        <v>32</v>
      </c>
      <c r="E643" s="66">
        <v>22.4</v>
      </c>
      <c r="F643" s="67">
        <f t="shared" si="31"/>
        <v>0.30000000000000004</v>
      </c>
      <c r="G643" s="63" t="str">
        <f t="shared" si="32"/>
        <v/>
      </c>
      <c r="M643" s="58">
        <f t="shared" si="30"/>
        <v>0.30000000000000004</v>
      </c>
    </row>
    <row r="644" spans="1:13" ht="19.899999999999999" x14ac:dyDescent="0.35">
      <c r="A644" s="64"/>
      <c r="B644" s="68"/>
      <c r="C644" s="61"/>
      <c r="D644" s="62"/>
      <c r="E644" s="66"/>
      <c r="F644" s="67" t="str">
        <f t="shared" si="31"/>
        <v/>
      </c>
      <c r="G644" s="63" t="str">
        <f t="shared" si="32"/>
        <v/>
      </c>
      <c r="M644" s="58" t="str">
        <f t="shared" si="30"/>
        <v/>
      </c>
    </row>
    <row r="645" spans="1:13" ht="28.5" x14ac:dyDescent="0.35">
      <c r="A645" s="59" t="s">
        <v>144</v>
      </c>
      <c r="B645" s="60" t="s">
        <v>437</v>
      </c>
      <c r="C645" s="61"/>
      <c r="D645" s="62"/>
      <c r="E645" s="66"/>
      <c r="F645" s="67" t="str">
        <f t="shared" si="31"/>
        <v/>
      </c>
      <c r="G645" s="63" t="str">
        <f t="shared" si="32"/>
        <v/>
      </c>
      <c r="M645" s="58" t="str">
        <f t="shared" si="30"/>
        <v/>
      </c>
    </row>
    <row r="646" spans="1:13" ht="27.4" x14ac:dyDescent="0.35">
      <c r="A646" s="64" t="s">
        <v>188</v>
      </c>
      <c r="B646" s="65" t="s">
        <v>438</v>
      </c>
      <c r="C646" s="61"/>
      <c r="D646" s="62">
        <v>70</v>
      </c>
      <c r="E646" s="66">
        <v>43.9</v>
      </c>
      <c r="F646" s="67" t="str">
        <f t="shared" si="31"/>
        <v/>
      </c>
      <c r="G646" s="63">
        <f t="shared" si="32"/>
        <v>0.37285714285714289</v>
      </c>
      <c r="M646" s="58">
        <f t="shared" si="30"/>
        <v>0.37285714285714289</v>
      </c>
    </row>
    <row r="647" spans="1:13" ht="27.4" x14ac:dyDescent="0.35">
      <c r="A647" s="64" t="s">
        <v>151</v>
      </c>
      <c r="B647" s="65" t="s">
        <v>438</v>
      </c>
      <c r="C647" s="61"/>
      <c r="D647" s="62">
        <v>100</v>
      </c>
      <c r="E647" s="66">
        <v>57.9</v>
      </c>
      <c r="F647" s="67" t="str">
        <f t="shared" si="31"/>
        <v/>
      </c>
      <c r="G647" s="63">
        <f t="shared" si="32"/>
        <v>0.42100000000000004</v>
      </c>
      <c r="M647" s="58">
        <f t="shared" ref="M647:M706" si="33">IF(E647="","",(1/D647)*(D647-E647))</f>
        <v>0.42100000000000004</v>
      </c>
    </row>
    <row r="648" spans="1:13" ht="27.4" x14ac:dyDescent="0.35">
      <c r="A648" s="64" t="s">
        <v>153</v>
      </c>
      <c r="B648" s="65" t="s">
        <v>438</v>
      </c>
      <c r="C648" s="61"/>
      <c r="D648" s="62">
        <v>138</v>
      </c>
      <c r="E648" s="66">
        <v>72.900000000000006</v>
      </c>
      <c r="F648" s="67" t="str">
        <f t="shared" si="31"/>
        <v/>
      </c>
      <c r="G648" s="63">
        <f t="shared" si="32"/>
        <v>0.47173913043478255</v>
      </c>
      <c r="M648" s="58">
        <f t="shared" si="33"/>
        <v>0.47173913043478255</v>
      </c>
    </row>
    <row r="649" spans="1:13" ht="27.4" x14ac:dyDescent="0.35">
      <c r="A649" s="64" t="s">
        <v>242</v>
      </c>
      <c r="B649" s="65" t="s">
        <v>2575</v>
      </c>
      <c r="C649" s="61" t="s">
        <v>439</v>
      </c>
      <c r="D649" s="62">
        <v>39</v>
      </c>
      <c r="E649" s="66">
        <v>27.3</v>
      </c>
      <c r="F649" s="67">
        <f t="shared" ref="F649:F708" si="34">IF(M649&lt;0.304,M649,"")</f>
        <v>0.3</v>
      </c>
      <c r="G649" s="63" t="str">
        <f t="shared" ref="G649:G708" si="35">IF(M649&gt;0.304,M649,"")</f>
        <v/>
      </c>
      <c r="M649" s="58">
        <f t="shared" si="33"/>
        <v>0.3</v>
      </c>
    </row>
    <row r="650" spans="1:13" ht="19.899999999999999" x14ac:dyDescent="0.35">
      <c r="A650" s="64"/>
      <c r="C650" s="61"/>
      <c r="D650" s="62"/>
      <c r="E650" s="66"/>
      <c r="F650" s="67" t="str">
        <f t="shared" si="34"/>
        <v/>
      </c>
      <c r="G650" s="63" t="str">
        <f t="shared" si="35"/>
        <v/>
      </c>
      <c r="M650" s="58" t="str">
        <f t="shared" si="33"/>
        <v/>
      </c>
    </row>
    <row r="651" spans="1:13" ht="38.25" x14ac:dyDescent="0.35">
      <c r="A651" s="64" t="s">
        <v>188</v>
      </c>
      <c r="B651" s="65" t="s">
        <v>440</v>
      </c>
      <c r="C651" s="61"/>
      <c r="D651" s="62">
        <v>70</v>
      </c>
      <c r="E651" s="66">
        <v>43.9</v>
      </c>
      <c r="F651" s="67" t="str">
        <f t="shared" si="34"/>
        <v/>
      </c>
      <c r="G651" s="63">
        <f t="shared" si="35"/>
        <v>0.37285714285714289</v>
      </c>
      <c r="M651" s="58">
        <f t="shared" si="33"/>
        <v>0.37285714285714289</v>
      </c>
    </row>
    <row r="652" spans="1:13" ht="38.25" x14ac:dyDescent="0.35">
      <c r="A652" s="64" t="s">
        <v>151</v>
      </c>
      <c r="B652" s="65" t="s">
        <v>441</v>
      </c>
      <c r="C652" s="61"/>
      <c r="D652" s="62">
        <v>100</v>
      </c>
      <c r="E652" s="66">
        <v>56.9</v>
      </c>
      <c r="F652" s="67" t="str">
        <f t="shared" si="34"/>
        <v/>
      </c>
      <c r="G652" s="63">
        <f t="shared" si="35"/>
        <v>0.43100000000000005</v>
      </c>
      <c r="M652" s="58">
        <f t="shared" si="33"/>
        <v>0.43100000000000005</v>
      </c>
    </row>
    <row r="653" spans="1:13" ht="38.25" x14ac:dyDescent="0.35">
      <c r="A653" s="64" t="s">
        <v>153</v>
      </c>
      <c r="B653" s="65" t="s">
        <v>440</v>
      </c>
      <c r="C653" s="61"/>
      <c r="D653" s="62">
        <v>138</v>
      </c>
      <c r="E653" s="66">
        <v>96.6</v>
      </c>
      <c r="F653" s="67">
        <f t="shared" si="34"/>
        <v>0.30000000000000004</v>
      </c>
      <c r="G653" s="63" t="str">
        <f t="shared" si="35"/>
        <v/>
      </c>
      <c r="M653" s="58">
        <f t="shared" si="33"/>
        <v>0.30000000000000004</v>
      </c>
    </row>
    <row r="654" spans="1:13" ht="19.899999999999999" x14ac:dyDescent="0.35">
      <c r="A654" s="64"/>
      <c r="C654" s="61"/>
      <c r="D654" s="62"/>
      <c r="E654" s="66"/>
      <c r="F654" s="67" t="str">
        <f t="shared" si="34"/>
        <v/>
      </c>
      <c r="G654" s="63" t="str">
        <f t="shared" si="35"/>
        <v/>
      </c>
      <c r="M654" s="58" t="str">
        <f t="shared" si="33"/>
        <v/>
      </c>
    </row>
    <row r="655" spans="1:13" ht="44.25" customHeight="1" x14ac:dyDescent="0.35">
      <c r="A655" s="64" t="s">
        <v>327</v>
      </c>
      <c r="B655" s="65" t="s">
        <v>442</v>
      </c>
      <c r="C655" s="61" t="s">
        <v>157</v>
      </c>
      <c r="D655" s="62">
        <v>78</v>
      </c>
      <c r="E655" s="66">
        <v>54.6</v>
      </c>
      <c r="F655" s="67">
        <f t="shared" si="34"/>
        <v>0.3</v>
      </c>
      <c r="G655" s="63" t="str">
        <f t="shared" si="35"/>
        <v/>
      </c>
      <c r="M655" s="58">
        <f t="shared" si="33"/>
        <v>0.3</v>
      </c>
    </row>
    <row r="656" spans="1:13" ht="58.15" customHeight="1" x14ac:dyDescent="0.35">
      <c r="A656" s="64" t="s">
        <v>153</v>
      </c>
      <c r="B656" s="65" t="s">
        <v>442</v>
      </c>
      <c r="C656" s="61" t="s">
        <v>157</v>
      </c>
      <c r="D656" s="62">
        <v>138</v>
      </c>
      <c r="E656" s="66">
        <v>96.6</v>
      </c>
      <c r="F656" s="67">
        <f t="shared" si="34"/>
        <v>0.30000000000000004</v>
      </c>
      <c r="G656" s="63" t="str">
        <f t="shared" si="35"/>
        <v/>
      </c>
      <c r="M656" s="58">
        <f t="shared" si="33"/>
        <v>0.30000000000000004</v>
      </c>
    </row>
    <row r="657" spans="1:13" ht="16.5" customHeight="1" x14ac:dyDescent="0.35">
      <c r="A657" s="64"/>
      <c r="C657" s="61"/>
      <c r="D657" s="62"/>
      <c r="E657" s="66"/>
      <c r="F657" s="67" t="str">
        <f t="shared" si="34"/>
        <v/>
      </c>
      <c r="G657" s="63" t="str">
        <f t="shared" si="35"/>
        <v/>
      </c>
      <c r="M657" s="58" t="str">
        <f t="shared" si="33"/>
        <v/>
      </c>
    </row>
    <row r="658" spans="1:13" ht="27.4" x14ac:dyDescent="0.35">
      <c r="A658" s="64" t="s">
        <v>443</v>
      </c>
      <c r="B658" s="156" t="s">
        <v>444</v>
      </c>
      <c r="C658" s="61" t="s">
        <v>157</v>
      </c>
      <c r="D658" s="62">
        <v>73</v>
      </c>
      <c r="E658" s="66">
        <v>51.1</v>
      </c>
      <c r="F658" s="67">
        <f t="shared" si="34"/>
        <v>0.3</v>
      </c>
      <c r="G658" s="63" t="str">
        <f t="shared" si="35"/>
        <v/>
      </c>
      <c r="M658" s="58">
        <f t="shared" si="33"/>
        <v>0.3</v>
      </c>
    </row>
    <row r="659" spans="1:13" ht="27.4" x14ac:dyDescent="0.35">
      <c r="A659" s="64" t="s">
        <v>151</v>
      </c>
      <c r="B659" s="65" t="s">
        <v>444</v>
      </c>
      <c r="C659" s="61" t="s">
        <v>157</v>
      </c>
      <c r="D659" s="62">
        <v>100</v>
      </c>
      <c r="E659" s="66">
        <v>70</v>
      </c>
      <c r="F659" s="67">
        <f t="shared" si="34"/>
        <v>0.3</v>
      </c>
      <c r="G659" s="63" t="str">
        <f t="shared" si="35"/>
        <v/>
      </c>
      <c r="M659" s="58">
        <f t="shared" si="33"/>
        <v>0.3</v>
      </c>
    </row>
    <row r="660" spans="1:13" ht="27.4" x14ac:dyDescent="0.35">
      <c r="A660" s="64" t="s">
        <v>208</v>
      </c>
      <c r="B660" s="65" t="s">
        <v>444</v>
      </c>
      <c r="C660" s="61" t="s">
        <v>157</v>
      </c>
      <c r="D660" s="62">
        <v>122</v>
      </c>
      <c r="E660" s="66">
        <v>85.4</v>
      </c>
      <c r="F660" s="67">
        <f t="shared" si="34"/>
        <v>0.3</v>
      </c>
      <c r="G660" s="63" t="str">
        <f t="shared" si="35"/>
        <v/>
      </c>
      <c r="M660" s="58">
        <f t="shared" si="33"/>
        <v>0.3</v>
      </c>
    </row>
    <row r="661" spans="1:13" ht="27.4" x14ac:dyDescent="0.35">
      <c r="A661" s="64" t="s">
        <v>177</v>
      </c>
      <c r="B661" s="65" t="s">
        <v>445</v>
      </c>
      <c r="C661" s="61" t="s">
        <v>157</v>
      </c>
      <c r="D661" s="62">
        <v>50</v>
      </c>
      <c r="E661" s="66">
        <v>35</v>
      </c>
      <c r="F661" s="67">
        <f t="shared" si="34"/>
        <v>0.3</v>
      </c>
      <c r="G661" s="63" t="str">
        <f t="shared" si="35"/>
        <v/>
      </c>
      <c r="M661" s="58">
        <f t="shared" si="33"/>
        <v>0.3</v>
      </c>
    </row>
    <row r="662" spans="1:13" ht="27.4" x14ac:dyDescent="0.35">
      <c r="A662" s="64" t="s">
        <v>177</v>
      </c>
      <c r="B662" s="65" t="s">
        <v>446</v>
      </c>
      <c r="C662" s="61" t="s">
        <v>157</v>
      </c>
      <c r="D662" s="62">
        <v>54</v>
      </c>
      <c r="E662" s="66">
        <v>37.799999999999997</v>
      </c>
      <c r="F662" s="67">
        <f t="shared" si="34"/>
        <v>0.30000000000000004</v>
      </c>
      <c r="G662" s="63" t="str">
        <f t="shared" si="35"/>
        <v/>
      </c>
      <c r="M662" s="58">
        <f t="shared" si="33"/>
        <v>0.30000000000000004</v>
      </c>
    </row>
    <row r="663" spans="1:13" ht="19.899999999999999" x14ac:dyDescent="0.35">
      <c r="A663" s="64"/>
      <c r="C663" s="61"/>
      <c r="D663" s="62"/>
      <c r="E663" s="66"/>
      <c r="F663" s="67" t="str">
        <f t="shared" si="34"/>
        <v/>
      </c>
      <c r="G663" s="63" t="str">
        <f t="shared" si="35"/>
        <v/>
      </c>
      <c r="M663" s="58" t="str">
        <f t="shared" si="33"/>
        <v/>
      </c>
    </row>
    <row r="664" spans="1:13" ht="27.4" x14ac:dyDescent="0.35">
      <c r="A664" s="64" t="s">
        <v>151</v>
      </c>
      <c r="B664" s="65" t="s">
        <v>447</v>
      </c>
      <c r="C664" s="61"/>
      <c r="D664" s="62">
        <v>100</v>
      </c>
      <c r="E664" s="66">
        <v>64.900000000000006</v>
      </c>
      <c r="F664" s="67" t="str">
        <f t="shared" si="34"/>
        <v/>
      </c>
      <c r="G664" s="63">
        <f t="shared" si="35"/>
        <v>0.35099999999999992</v>
      </c>
      <c r="M664" s="58">
        <f t="shared" si="33"/>
        <v>0.35099999999999992</v>
      </c>
    </row>
    <row r="665" spans="1:13" ht="27.4" x14ac:dyDescent="0.35">
      <c r="A665" s="64" t="s">
        <v>200</v>
      </c>
      <c r="B665" s="65" t="s">
        <v>447</v>
      </c>
      <c r="C665" s="61"/>
      <c r="D665" s="62">
        <v>120</v>
      </c>
      <c r="E665" s="66">
        <v>77.900000000000006</v>
      </c>
      <c r="F665" s="67" t="str">
        <f t="shared" si="34"/>
        <v/>
      </c>
      <c r="G665" s="63">
        <f t="shared" si="35"/>
        <v>0.35083333333333327</v>
      </c>
      <c r="M665" s="58">
        <f t="shared" si="33"/>
        <v>0.35083333333333327</v>
      </c>
    </row>
    <row r="666" spans="1:13" ht="27.4" x14ac:dyDescent="0.35">
      <c r="A666" s="64" t="s">
        <v>177</v>
      </c>
      <c r="B666" s="65" t="s">
        <v>2576</v>
      </c>
      <c r="C666" s="61" t="s">
        <v>175</v>
      </c>
      <c r="D666" s="62">
        <v>39</v>
      </c>
      <c r="E666" s="66">
        <v>27.3</v>
      </c>
      <c r="F666" s="67">
        <f t="shared" si="34"/>
        <v>0.3</v>
      </c>
      <c r="G666" s="63" t="str">
        <f t="shared" si="35"/>
        <v/>
      </c>
      <c r="M666" s="58">
        <f t="shared" si="33"/>
        <v>0.3</v>
      </c>
    </row>
    <row r="667" spans="1:13" ht="19.899999999999999" x14ac:dyDescent="0.35">
      <c r="A667" s="64"/>
      <c r="C667" s="61"/>
      <c r="D667" s="62"/>
      <c r="E667" s="66"/>
      <c r="F667" s="67" t="str">
        <f t="shared" si="34"/>
        <v/>
      </c>
      <c r="G667" s="63" t="str">
        <f t="shared" si="35"/>
        <v/>
      </c>
      <c r="M667" s="58" t="str">
        <f t="shared" si="33"/>
        <v/>
      </c>
    </row>
    <row r="668" spans="1:13" ht="27.4" x14ac:dyDescent="0.35">
      <c r="A668" s="64" t="s">
        <v>188</v>
      </c>
      <c r="B668" s="156" t="s">
        <v>448</v>
      </c>
      <c r="C668" s="61"/>
      <c r="D668" s="62">
        <v>76</v>
      </c>
      <c r="E668" s="66">
        <v>53.2</v>
      </c>
      <c r="F668" s="67">
        <v>0.3</v>
      </c>
      <c r="G668" s="63"/>
      <c r="M668" s="58"/>
    </row>
    <row r="669" spans="1:13" ht="27.4" x14ac:dyDescent="0.35">
      <c r="A669" s="64" t="s">
        <v>151</v>
      </c>
      <c r="B669" s="65" t="s">
        <v>448</v>
      </c>
      <c r="C669" s="61"/>
      <c r="D669" s="62">
        <v>98</v>
      </c>
      <c r="E669" s="66">
        <v>68.599999999999994</v>
      </c>
      <c r="F669" s="67">
        <f t="shared" si="34"/>
        <v>0.30000000000000004</v>
      </c>
      <c r="G669" s="63" t="str">
        <f t="shared" si="35"/>
        <v/>
      </c>
      <c r="M669" s="58">
        <f t="shared" si="33"/>
        <v>0.30000000000000004</v>
      </c>
    </row>
    <row r="670" spans="1:13" ht="27.4" x14ac:dyDescent="0.35">
      <c r="A670" s="64" t="s">
        <v>200</v>
      </c>
      <c r="B670" s="65" t="s">
        <v>448</v>
      </c>
      <c r="C670" s="61"/>
      <c r="D670" s="62">
        <v>121</v>
      </c>
      <c r="E670" s="66">
        <v>71.900000000000006</v>
      </c>
      <c r="F670" s="67" t="str">
        <f t="shared" si="34"/>
        <v/>
      </c>
      <c r="G670" s="63">
        <f t="shared" si="35"/>
        <v>0.40578512396694211</v>
      </c>
      <c r="M670" s="58">
        <f t="shared" si="33"/>
        <v>0.40578512396694211</v>
      </c>
    </row>
    <row r="671" spans="1:13" ht="19.899999999999999" x14ac:dyDescent="0.35">
      <c r="A671" s="64"/>
      <c r="C671" s="61"/>
      <c r="D671" s="62"/>
      <c r="E671" s="66"/>
      <c r="F671" s="67" t="str">
        <f t="shared" si="34"/>
        <v/>
      </c>
      <c r="G671" s="63" t="str">
        <f t="shared" si="35"/>
        <v/>
      </c>
      <c r="M671" s="58" t="str">
        <f t="shared" si="33"/>
        <v/>
      </c>
    </row>
    <row r="672" spans="1:13" ht="27.4" x14ac:dyDescent="0.35">
      <c r="A672" s="64" t="s">
        <v>151</v>
      </c>
      <c r="B672" s="65" t="s">
        <v>449</v>
      </c>
      <c r="C672" s="61"/>
      <c r="D672" s="62">
        <v>100</v>
      </c>
      <c r="E672" s="66">
        <v>59.9</v>
      </c>
      <c r="F672" s="67" t="str">
        <f t="shared" si="34"/>
        <v/>
      </c>
      <c r="G672" s="63">
        <f t="shared" si="35"/>
        <v>0.40100000000000002</v>
      </c>
      <c r="M672" s="58">
        <f t="shared" si="33"/>
        <v>0.40100000000000002</v>
      </c>
    </row>
    <row r="673" spans="1:13" ht="27.4" x14ac:dyDescent="0.35">
      <c r="A673" s="64" t="s">
        <v>153</v>
      </c>
      <c r="B673" s="65" t="s">
        <v>449</v>
      </c>
      <c r="C673" s="61"/>
      <c r="D673" s="62">
        <v>138</v>
      </c>
      <c r="E673" s="66">
        <v>72.900000000000006</v>
      </c>
      <c r="F673" s="67" t="str">
        <f t="shared" si="34"/>
        <v/>
      </c>
      <c r="G673" s="63">
        <f t="shared" si="35"/>
        <v>0.47173913043478255</v>
      </c>
      <c r="M673" s="58">
        <f t="shared" si="33"/>
        <v>0.47173913043478255</v>
      </c>
    </row>
    <row r="674" spans="1:13" ht="19.899999999999999" x14ac:dyDescent="0.35">
      <c r="A674" s="64"/>
      <c r="C674" s="61"/>
      <c r="D674" s="62"/>
      <c r="E674" s="66"/>
      <c r="F674" s="67" t="str">
        <f t="shared" si="34"/>
        <v/>
      </c>
      <c r="G674" s="63" t="str">
        <f t="shared" si="35"/>
        <v/>
      </c>
      <c r="M674" s="58" t="str">
        <f t="shared" si="33"/>
        <v/>
      </c>
    </row>
    <row r="675" spans="1:13" ht="19.899999999999999" x14ac:dyDescent="0.35">
      <c r="A675" s="64"/>
      <c r="C675" s="61"/>
      <c r="D675" s="62"/>
      <c r="E675" s="66"/>
      <c r="F675" s="67" t="str">
        <f t="shared" si="34"/>
        <v/>
      </c>
      <c r="G675" s="63" t="str">
        <f t="shared" si="35"/>
        <v/>
      </c>
      <c r="M675" s="58" t="str">
        <f t="shared" si="33"/>
        <v/>
      </c>
    </row>
    <row r="676" spans="1:13" ht="27.4" x14ac:dyDescent="0.35">
      <c r="A676" s="64" t="s">
        <v>146</v>
      </c>
      <c r="B676" s="65" t="s">
        <v>450</v>
      </c>
      <c r="C676" s="61"/>
      <c r="D676" s="62">
        <v>84</v>
      </c>
      <c r="E676" s="66">
        <v>49.9</v>
      </c>
      <c r="F676" s="67" t="str">
        <f t="shared" si="34"/>
        <v/>
      </c>
      <c r="G676" s="63">
        <f t="shared" si="35"/>
        <v>0.40595238095238095</v>
      </c>
      <c r="M676" s="58">
        <f t="shared" si="33"/>
        <v>0.40595238095238095</v>
      </c>
    </row>
    <row r="677" spans="1:13" ht="27.4" x14ac:dyDescent="0.35">
      <c r="A677" s="64" t="s">
        <v>163</v>
      </c>
      <c r="B677" s="65" t="s">
        <v>450</v>
      </c>
      <c r="C677" s="61"/>
      <c r="D677" s="62">
        <v>103</v>
      </c>
      <c r="E677" s="66">
        <v>65.900000000000006</v>
      </c>
      <c r="F677" s="67" t="str">
        <f t="shared" si="34"/>
        <v/>
      </c>
      <c r="G677" s="63">
        <f t="shared" si="35"/>
        <v>0.36019417475728149</v>
      </c>
      <c r="M677" s="58">
        <f t="shared" si="33"/>
        <v>0.36019417475728149</v>
      </c>
    </row>
    <row r="678" spans="1:13" ht="27.4" x14ac:dyDescent="0.35">
      <c r="A678" s="64" t="s">
        <v>177</v>
      </c>
      <c r="B678" s="65" t="s">
        <v>2577</v>
      </c>
      <c r="C678" s="61" t="s">
        <v>175</v>
      </c>
      <c r="D678" s="62">
        <v>45</v>
      </c>
      <c r="E678" s="66">
        <v>31.5</v>
      </c>
      <c r="F678" s="67">
        <f t="shared" si="34"/>
        <v>0.3</v>
      </c>
      <c r="G678" s="63" t="str">
        <f t="shared" si="35"/>
        <v/>
      </c>
      <c r="M678" s="58">
        <f t="shared" si="33"/>
        <v>0.3</v>
      </c>
    </row>
    <row r="679" spans="1:13" ht="19.899999999999999" x14ac:dyDescent="0.35">
      <c r="A679" s="64"/>
      <c r="C679" s="61"/>
      <c r="D679" s="62"/>
      <c r="E679" s="66"/>
      <c r="F679" s="67" t="str">
        <f t="shared" si="34"/>
        <v/>
      </c>
      <c r="G679" s="63" t="str">
        <f t="shared" si="35"/>
        <v/>
      </c>
      <c r="M679" s="58" t="str">
        <f t="shared" si="33"/>
        <v/>
      </c>
    </row>
    <row r="680" spans="1:13" ht="27.4" x14ac:dyDescent="0.35">
      <c r="A680" s="64" t="s">
        <v>151</v>
      </c>
      <c r="B680" s="65" t="s">
        <v>451</v>
      </c>
      <c r="C680" s="61"/>
      <c r="D680" s="62">
        <v>98</v>
      </c>
      <c r="E680" s="66">
        <v>52.9</v>
      </c>
      <c r="F680" s="67" t="str">
        <f t="shared" si="34"/>
        <v/>
      </c>
      <c r="G680" s="63">
        <f t="shared" si="35"/>
        <v>0.46020408163265303</v>
      </c>
      <c r="M680" s="58">
        <f t="shared" si="33"/>
        <v>0.46020408163265303</v>
      </c>
    </row>
    <row r="681" spans="1:13" ht="27.4" x14ac:dyDescent="0.35">
      <c r="A681" s="64" t="s">
        <v>200</v>
      </c>
      <c r="B681" s="65" t="s">
        <v>451</v>
      </c>
      <c r="C681" s="61"/>
      <c r="D681" s="62">
        <v>119</v>
      </c>
      <c r="E681" s="66">
        <v>62.9</v>
      </c>
      <c r="F681" s="67" t="str">
        <f t="shared" si="34"/>
        <v/>
      </c>
      <c r="G681" s="63">
        <f t="shared" si="35"/>
        <v>0.47142857142857142</v>
      </c>
      <c r="M681" s="58">
        <f t="shared" si="33"/>
        <v>0.47142857142857142</v>
      </c>
    </row>
    <row r="682" spans="1:13" ht="19.899999999999999" x14ac:dyDescent="0.35">
      <c r="A682" s="64"/>
      <c r="C682" s="61"/>
      <c r="D682" s="62"/>
      <c r="E682" s="66"/>
      <c r="F682" s="67" t="str">
        <f t="shared" si="34"/>
        <v/>
      </c>
      <c r="G682" s="63" t="str">
        <f t="shared" si="35"/>
        <v/>
      </c>
      <c r="M682" s="58" t="str">
        <f t="shared" si="33"/>
        <v/>
      </c>
    </row>
    <row r="683" spans="1:13" ht="27.4" x14ac:dyDescent="0.35">
      <c r="A683" s="64" t="s">
        <v>146</v>
      </c>
      <c r="B683" s="65" t="s">
        <v>452</v>
      </c>
      <c r="C683" s="61"/>
      <c r="D683" s="62">
        <v>85</v>
      </c>
      <c r="E683" s="66">
        <v>49.9</v>
      </c>
      <c r="F683" s="67" t="str">
        <f t="shared" si="34"/>
        <v/>
      </c>
      <c r="G683" s="63">
        <f t="shared" si="35"/>
        <v>0.41294117647058826</v>
      </c>
      <c r="M683" s="58">
        <f t="shared" si="33"/>
        <v>0.41294117647058826</v>
      </c>
    </row>
    <row r="684" spans="1:13" ht="27.4" x14ac:dyDescent="0.35">
      <c r="A684" s="64" t="s">
        <v>153</v>
      </c>
      <c r="B684" s="65" t="s">
        <v>452</v>
      </c>
      <c r="C684" s="61"/>
      <c r="D684" s="62">
        <v>116</v>
      </c>
      <c r="E684" s="66">
        <v>61.9</v>
      </c>
      <c r="F684" s="67" t="str">
        <f t="shared" si="34"/>
        <v/>
      </c>
      <c r="G684" s="63">
        <f t="shared" si="35"/>
        <v>0.4663793103448276</v>
      </c>
      <c r="M684" s="58">
        <f t="shared" si="33"/>
        <v>0.4663793103448276</v>
      </c>
    </row>
    <row r="685" spans="1:13" ht="19.899999999999999" x14ac:dyDescent="0.35">
      <c r="A685" s="64"/>
      <c r="C685" s="61"/>
      <c r="D685" s="62"/>
      <c r="E685" s="66"/>
      <c r="F685" s="67" t="str">
        <f t="shared" si="34"/>
        <v/>
      </c>
      <c r="G685" s="63" t="str">
        <f t="shared" si="35"/>
        <v/>
      </c>
      <c r="M685" s="58" t="str">
        <f t="shared" si="33"/>
        <v/>
      </c>
    </row>
    <row r="686" spans="1:13" ht="27.4" x14ac:dyDescent="0.35">
      <c r="A686" s="64" t="s">
        <v>453</v>
      </c>
      <c r="B686" s="65" t="s">
        <v>454</v>
      </c>
      <c r="C686" s="61"/>
      <c r="D686" s="62">
        <v>85</v>
      </c>
      <c r="E686" s="66">
        <v>49.9</v>
      </c>
      <c r="F686" s="67" t="str">
        <f t="shared" si="34"/>
        <v/>
      </c>
      <c r="G686" s="63">
        <f t="shared" si="35"/>
        <v>0.41294117647058826</v>
      </c>
      <c r="M686" s="58">
        <f t="shared" si="33"/>
        <v>0.41294117647058826</v>
      </c>
    </row>
    <row r="687" spans="1:13" ht="27.4" x14ac:dyDescent="0.35">
      <c r="A687" s="64" t="s">
        <v>148</v>
      </c>
      <c r="B687" s="65" t="s">
        <v>454</v>
      </c>
      <c r="C687" s="61"/>
      <c r="D687" s="62">
        <v>116</v>
      </c>
      <c r="E687" s="66">
        <v>63.9</v>
      </c>
      <c r="F687" s="67" t="str">
        <f t="shared" si="34"/>
        <v/>
      </c>
      <c r="G687" s="63">
        <f t="shared" si="35"/>
        <v>0.44913793103448274</v>
      </c>
      <c r="M687" s="58">
        <f t="shared" si="33"/>
        <v>0.44913793103448274</v>
      </c>
    </row>
    <row r="688" spans="1:13" ht="19.899999999999999" x14ac:dyDescent="0.35">
      <c r="A688" s="64"/>
      <c r="C688" s="61"/>
      <c r="D688" s="62"/>
      <c r="E688" s="66"/>
      <c r="F688" s="67" t="str">
        <f t="shared" si="34"/>
        <v/>
      </c>
      <c r="G688" s="63" t="str">
        <f t="shared" si="35"/>
        <v/>
      </c>
      <c r="M688" s="58" t="str">
        <f t="shared" si="33"/>
        <v/>
      </c>
    </row>
    <row r="689" spans="1:13" ht="27.4" x14ac:dyDescent="0.35">
      <c r="A689" s="64" t="s">
        <v>151</v>
      </c>
      <c r="B689" s="65" t="s">
        <v>455</v>
      </c>
      <c r="C689" s="61"/>
      <c r="D689" s="62">
        <v>100</v>
      </c>
      <c r="E689" s="66">
        <v>56.9</v>
      </c>
      <c r="F689" s="67" t="str">
        <f t="shared" si="34"/>
        <v/>
      </c>
      <c r="G689" s="63">
        <f t="shared" si="35"/>
        <v>0.43100000000000005</v>
      </c>
      <c r="M689" s="58">
        <f t="shared" si="33"/>
        <v>0.43100000000000005</v>
      </c>
    </row>
    <row r="690" spans="1:13" ht="27.4" x14ac:dyDescent="0.35">
      <c r="A690" s="64" t="s">
        <v>153</v>
      </c>
      <c r="B690" s="65" t="s">
        <v>455</v>
      </c>
      <c r="C690" s="61"/>
      <c r="D690" s="62">
        <v>136</v>
      </c>
      <c r="E690" s="66">
        <v>69.900000000000006</v>
      </c>
      <c r="F690" s="67" t="str">
        <f t="shared" si="34"/>
        <v/>
      </c>
      <c r="G690" s="63">
        <f t="shared" si="35"/>
        <v>0.48602941176470582</v>
      </c>
      <c r="M690" s="58">
        <f t="shared" si="33"/>
        <v>0.48602941176470582</v>
      </c>
    </row>
    <row r="691" spans="1:13" ht="19.899999999999999" x14ac:dyDescent="0.35">
      <c r="A691" s="64"/>
      <c r="C691" s="61"/>
      <c r="D691" s="62"/>
      <c r="E691" s="66"/>
      <c r="F691" s="67" t="str">
        <f t="shared" si="34"/>
        <v/>
      </c>
      <c r="G691" s="63" t="str">
        <f t="shared" si="35"/>
        <v/>
      </c>
      <c r="M691" s="58" t="str">
        <f t="shared" si="33"/>
        <v/>
      </c>
    </row>
    <row r="692" spans="1:13" ht="28.5" x14ac:dyDescent="0.35">
      <c r="A692" s="59" t="s">
        <v>144</v>
      </c>
      <c r="B692" s="60" t="s">
        <v>456</v>
      </c>
      <c r="C692" s="61"/>
      <c r="D692" s="62"/>
      <c r="E692" s="66"/>
      <c r="F692" s="67" t="str">
        <f t="shared" si="34"/>
        <v/>
      </c>
      <c r="G692" s="63" t="str">
        <f t="shared" si="35"/>
        <v/>
      </c>
      <c r="M692" s="58" t="str">
        <f t="shared" si="33"/>
        <v/>
      </c>
    </row>
    <row r="693" spans="1:13" ht="27.4" x14ac:dyDescent="0.35">
      <c r="A693" s="64" t="s">
        <v>188</v>
      </c>
      <c r="B693" s="65" t="s">
        <v>457</v>
      </c>
      <c r="C693" s="61"/>
      <c r="D693" s="62">
        <v>76</v>
      </c>
      <c r="E693" s="66">
        <v>35.9</v>
      </c>
      <c r="F693" s="67" t="str">
        <f t="shared" si="34"/>
        <v/>
      </c>
      <c r="G693" s="63">
        <f t="shared" si="35"/>
        <v>0.52763157894736845</v>
      </c>
      <c r="M693" s="58">
        <f t="shared" si="33"/>
        <v>0.52763157894736845</v>
      </c>
    </row>
    <row r="694" spans="1:13" ht="19.899999999999999" x14ac:dyDescent="0.35">
      <c r="A694" s="64"/>
      <c r="C694" s="61"/>
      <c r="D694" s="62"/>
      <c r="E694" s="66"/>
      <c r="F694" s="67" t="str">
        <f t="shared" si="34"/>
        <v/>
      </c>
      <c r="G694" s="63" t="str">
        <f t="shared" si="35"/>
        <v/>
      </c>
      <c r="M694" s="58" t="str">
        <f t="shared" si="33"/>
        <v/>
      </c>
    </row>
    <row r="695" spans="1:13" ht="27.4" x14ac:dyDescent="0.35">
      <c r="A695" s="64" t="s">
        <v>151</v>
      </c>
      <c r="B695" s="65" t="s">
        <v>2628</v>
      </c>
      <c r="C695" s="61" t="s">
        <v>157</v>
      </c>
      <c r="D695" s="62">
        <v>105</v>
      </c>
      <c r="E695" s="66">
        <v>73.5</v>
      </c>
      <c r="F695" s="67">
        <v>0.3</v>
      </c>
      <c r="G695" s="63"/>
      <c r="M695" s="58"/>
    </row>
    <row r="696" spans="1:13" ht="27.4" x14ac:dyDescent="0.35">
      <c r="A696" s="64" t="s">
        <v>153</v>
      </c>
      <c r="B696" s="65" t="s">
        <v>2628</v>
      </c>
      <c r="C696" s="61" t="s">
        <v>157</v>
      </c>
      <c r="D696" s="62">
        <v>139</v>
      </c>
      <c r="E696" s="66">
        <v>97.3</v>
      </c>
      <c r="F696" s="67">
        <v>0.3</v>
      </c>
      <c r="G696" s="63"/>
      <c r="M696" s="58"/>
    </row>
    <row r="697" spans="1:13" ht="48.4" x14ac:dyDescent="0.35">
      <c r="A697" s="64"/>
      <c r="B697" s="68" t="s">
        <v>2629</v>
      </c>
      <c r="C697" s="61"/>
      <c r="D697" s="62"/>
      <c r="E697" s="66"/>
      <c r="F697" s="67"/>
      <c r="G697" s="63"/>
      <c r="M697" s="58"/>
    </row>
    <row r="698" spans="1:13" ht="19.5" x14ac:dyDescent="0.35">
      <c r="A698" s="64"/>
      <c r="C698" s="61"/>
      <c r="D698" s="62"/>
      <c r="E698" s="66"/>
      <c r="F698" s="67"/>
      <c r="G698" s="63"/>
      <c r="M698" s="58"/>
    </row>
    <row r="699" spans="1:13" ht="27.4" x14ac:dyDescent="0.35">
      <c r="A699" s="64" t="s">
        <v>327</v>
      </c>
      <c r="B699" s="65" t="s">
        <v>2240</v>
      </c>
      <c r="C699" s="61" t="s">
        <v>196</v>
      </c>
      <c r="D699" s="62">
        <v>70</v>
      </c>
      <c r="E699" s="66">
        <v>49</v>
      </c>
      <c r="F699" s="67">
        <f t="shared" si="34"/>
        <v>0.3</v>
      </c>
      <c r="G699" s="63" t="str">
        <f t="shared" si="35"/>
        <v/>
      </c>
      <c r="M699" s="58">
        <f t="shared" si="33"/>
        <v>0.3</v>
      </c>
    </row>
    <row r="700" spans="1:13" ht="27.4" x14ac:dyDescent="0.35">
      <c r="A700" s="64" t="s">
        <v>404</v>
      </c>
      <c r="B700" s="65" t="s">
        <v>2240</v>
      </c>
      <c r="C700" s="61" t="s">
        <v>196</v>
      </c>
      <c r="D700" s="62">
        <v>88</v>
      </c>
      <c r="E700" s="66">
        <v>61.6</v>
      </c>
      <c r="F700" s="67">
        <f t="shared" si="34"/>
        <v>0.3</v>
      </c>
      <c r="G700" s="63" t="str">
        <f t="shared" si="35"/>
        <v/>
      </c>
      <c r="M700" s="58">
        <f t="shared" si="33"/>
        <v>0.3</v>
      </c>
    </row>
    <row r="701" spans="1:13" ht="27.4" x14ac:dyDescent="0.35">
      <c r="A701" s="64" t="s">
        <v>717</v>
      </c>
      <c r="B701" s="65" t="s">
        <v>2721</v>
      </c>
      <c r="C701" s="61" t="s">
        <v>196</v>
      </c>
      <c r="D701" s="62">
        <v>45</v>
      </c>
      <c r="E701" s="66">
        <v>31.5</v>
      </c>
      <c r="F701" s="67">
        <f t="shared" si="34"/>
        <v>0.3</v>
      </c>
      <c r="G701" s="63" t="str">
        <f t="shared" si="35"/>
        <v/>
      </c>
      <c r="M701" s="58">
        <f t="shared" si="33"/>
        <v>0.3</v>
      </c>
    </row>
    <row r="702" spans="1:13" ht="32.25" x14ac:dyDescent="0.35">
      <c r="A702" s="64"/>
      <c r="B702" s="68" t="s">
        <v>2241</v>
      </c>
      <c r="C702" s="61"/>
      <c r="D702" s="62"/>
      <c r="E702" s="66"/>
      <c r="F702" s="67" t="str">
        <f t="shared" si="34"/>
        <v/>
      </c>
      <c r="G702" s="63" t="str">
        <f t="shared" si="35"/>
        <v/>
      </c>
      <c r="M702" s="58" t="str">
        <f t="shared" si="33"/>
        <v/>
      </c>
    </row>
    <row r="703" spans="1:13" ht="19.899999999999999" x14ac:dyDescent="0.35">
      <c r="A703" s="64"/>
      <c r="C703" s="61"/>
      <c r="D703" s="62"/>
      <c r="E703" s="66"/>
      <c r="F703" s="67" t="str">
        <f t="shared" si="34"/>
        <v/>
      </c>
      <c r="G703" s="63" t="str">
        <f t="shared" si="35"/>
        <v/>
      </c>
      <c r="M703" s="58" t="str">
        <f t="shared" si="33"/>
        <v/>
      </c>
    </row>
    <row r="704" spans="1:13" ht="27.4" x14ac:dyDescent="0.35">
      <c r="A704" s="64" t="s">
        <v>151</v>
      </c>
      <c r="B704" s="65" t="s">
        <v>458</v>
      </c>
      <c r="C704" s="61"/>
      <c r="D704" s="62">
        <v>97</v>
      </c>
      <c r="E704" s="66">
        <v>58.9</v>
      </c>
      <c r="F704" s="67" t="str">
        <f t="shared" si="34"/>
        <v/>
      </c>
      <c r="G704" s="63">
        <f t="shared" si="35"/>
        <v>0.39278350515463917</v>
      </c>
      <c r="M704" s="58">
        <f t="shared" si="33"/>
        <v>0.39278350515463917</v>
      </c>
    </row>
    <row r="705" spans="1:13" ht="27.4" x14ac:dyDescent="0.35">
      <c r="A705" s="64" t="s">
        <v>153</v>
      </c>
      <c r="B705" s="65" t="s">
        <v>458</v>
      </c>
      <c r="C705" s="61"/>
      <c r="D705" s="62">
        <v>130</v>
      </c>
      <c r="E705" s="66">
        <v>85.9</v>
      </c>
      <c r="F705" s="67" t="str">
        <f t="shared" si="34"/>
        <v/>
      </c>
      <c r="G705" s="63">
        <f t="shared" si="35"/>
        <v>0.33923076923076922</v>
      </c>
      <c r="M705" s="58">
        <f t="shared" si="33"/>
        <v>0.33923076923076922</v>
      </c>
    </row>
    <row r="706" spans="1:13" ht="19.899999999999999" x14ac:dyDescent="0.35">
      <c r="A706" s="64"/>
      <c r="C706" s="61"/>
      <c r="D706" s="62"/>
      <c r="E706" s="66"/>
      <c r="F706" s="67" t="str">
        <f t="shared" si="34"/>
        <v/>
      </c>
      <c r="G706" s="63" t="str">
        <f t="shared" si="35"/>
        <v/>
      </c>
      <c r="M706" s="58" t="str">
        <f t="shared" si="33"/>
        <v/>
      </c>
    </row>
    <row r="707" spans="1:13" ht="27.4" x14ac:dyDescent="0.35">
      <c r="A707" s="64" t="s">
        <v>188</v>
      </c>
      <c r="B707" s="65" t="s">
        <v>459</v>
      </c>
      <c r="C707" s="61"/>
      <c r="D707" s="62">
        <v>76</v>
      </c>
      <c r="E707" s="66">
        <v>35.9</v>
      </c>
      <c r="F707" s="67" t="str">
        <f t="shared" si="34"/>
        <v/>
      </c>
      <c r="G707" s="63">
        <f t="shared" si="35"/>
        <v>0.52763157894736845</v>
      </c>
      <c r="M707" s="58">
        <f t="shared" ref="M707:M765" si="36">IF(E707="","",(1/D707)*(D707-E707))</f>
        <v>0.52763157894736845</v>
      </c>
    </row>
    <row r="708" spans="1:13" ht="27.4" x14ac:dyDescent="0.35">
      <c r="A708" s="64" t="s">
        <v>200</v>
      </c>
      <c r="B708" s="65" t="s">
        <v>459</v>
      </c>
      <c r="C708" s="61"/>
      <c r="D708" s="62">
        <v>127</v>
      </c>
      <c r="E708" s="66">
        <v>69.900000000000006</v>
      </c>
      <c r="F708" s="67" t="str">
        <f t="shared" si="34"/>
        <v/>
      </c>
      <c r="G708" s="63">
        <f t="shared" si="35"/>
        <v>0.44960629921259837</v>
      </c>
      <c r="M708" s="58">
        <f t="shared" si="36"/>
        <v>0.44960629921259837</v>
      </c>
    </row>
    <row r="709" spans="1:13" ht="19.899999999999999" x14ac:dyDescent="0.35">
      <c r="A709" s="64"/>
      <c r="B709" s="65"/>
      <c r="C709" s="61"/>
      <c r="D709" s="62"/>
      <c r="E709" s="66"/>
      <c r="F709" s="67" t="str">
        <f t="shared" ref="F709:F767" si="37">IF(M709&lt;0.304,M709,"")</f>
        <v/>
      </c>
      <c r="G709" s="63" t="str">
        <f t="shared" ref="G709:G767" si="38">IF(M709&gt;0.304,M709,"")</f>
        <v/>
      </c>
      <c r="M709" s="58" t="str">
        <f t="shared" si="36"/>
        <v/>
      </c>
    </row>
    <row r="710" spans="1:13" ht="27.4" x14ac:dyDescent="0.35">
      <c r="A710" s="64" t="s">
        <v>151</v>
      </c>
      <c r="B710" s="65" t="s">
        <v>460</v>
      </c>
      <c r="C710" s="61"/>
      <c r="D710" s="62">
        <v>95</v>
      </c>
      <c r="E710" s="66">
        <v>51.9</v>
      </c>
      <c r="F710" s="67" t="str">
        <f t="shared" si="37"/>
        <v/>
      </c>
      <c r="G710" s="63">
        <f t="shared" si="38"/>
        <v>0.4536842105263158</v>
      </c>
      <c r="M710" s="58">
        <f t="shared" si="36"/>
        <v>0.4536842105263158</v>
      </c>
    </row>
    <row r="711" spans="1:13" ht="48.4" x14ac:dyDescent="0.35">
      <c r="A711" s="64"/>
      <c r="B711" s="68" t="s">
        <v>461</v>
      </c>
      <c r="C711" s="61"/>
      <c r="D711" s="62"/>
      <c r="E711" s="66"/>
      <c r="F711" s="67" t="str">
        <f t="shared" si="37"/>
        <v/>
      </c>
      <c r="G711" s="63" t="str">
        <f t="shared" si="38"/>
        <v/>
      </c>
      <c r="M711" s="58" t="str">
        <f t="shared" si="36"/>
        <v/>
      </c>
    </row>
    <row r="712" spans="1:13" ht="19.899999999999999" x14ac:dyDescent="0.35">
      <c r="A712" s="64"/>
      <c r="B712" s="65"/>
      <c r="C712" s="61"/>
      <c r="D712" s="62"/>
      <c r="E712" s="66"/>
      <c r="F712" s="67" t="str">
        <f t="shared" si="37"/>
        <v/>
      </c>
      <c r="G712" s="63" t="str">
        <f t="shared" si="38"/>
        <v/>
      </c>
      <c r="M712" s="58" t="str">
        <f t="shared" si="36"/>
        <v/>
      </c>
    </row>
    <row r="713" spans="1:13" ht="27.4" x14ac:dyDescent="0.35">
      <c r="A713" s="64" t="s">
        <v>151</v>
      </c>
      <c r="B713" s="65" t="s">
        <v>462</v>
      </c>
      <c r="C713" s="61"/>
      <c r="D713" s="62">
        <v>97</v>
      </c>
      <c r="E713" s="66">
        <v>53.9</v>
      </c>
      <c r="F713" s="67" t="str">
        <f t="shared" si="37"/>
        <v/>
      </c>
      <c r="G713" s="63">
        <f t="shared" si="38"/>
        <v>0.44432989690721653</v>
      </c>
      <c r="M713" s="58">
        <f t="shared" si="36"/>
        <v>0.44432989690721653</v>
      </c>
    </row>
    <row r="714" spans="1:13" ht="27.4" x14ac:dyDescent="0.35">
      <c r="A714" s="64" t="s">
        <v>200</v>
      </c>
      <c r="B714" s="65" t="s">
        <v>462</v>
      </c>
      <c r="C714" s="61"/>
      <c r="D714" s="62">
        <v>125</v>
      </c>
      <c r="E714" s="66">
        <v>71.900000000000006</v>
      </c>
      <c r="F714" s="67" t="str">
        <f t="shared" si="37"/>
        <v/>
      </c>
      <c r="G714" s="63">
        <f t="shared" si="38"/>
        <v>0.42479999999999996</v>
      </c>
      <c r="M714" s="58">
        <f t="shared" si="36"/>
        <v>0.42479999999999996</v>
      </c>
    </row>
    <row r="715" spans="1:13" ht="19.899999999999999" x14ac:dyDescent="0.35">
      <c r="A715" s="64"/>
      <c r="C715" s="61"/>
      <c r="D715" s="62"/>
      <c r="E715" s="66"/>
      <c r="F715" s="67" t="str">
        <f t="shared" si="37"/>
        <v/>
      </c>
      <c r="G715" s="63" t="str">
        <f t="shared" si="38"/>
        <v/>
      </c>
      <c r="M715" s="58" t="str">
        <f t="shared" si="36"/>
        <v/>
      </c>
    </row>
    <row r="716" spans="1:13" ht="27.4" x14ac:dyDescent="0.35">
      <c r="A716" s="64" t="s">
        <v>146</v>
      </c>
      <c r="B716" s="65" t="s">
        <v>463</v>
      </c>
      <c r="C716" s="61"/>
      <c r="D716" s="62">
        <v>84</v>
      </c>
      <c r="E716" s="66">
        <v>47.9</v>
      </c>
      <c r="F716" s="67" t="str">
        <f t="shared" si="37"/>
        <v/>
      </c>
      <c r="G716" s="63">
        <f t="shared" si="38"/>
        <v>0.42976190476190473</v>
      </c>
      <c r="M716" s="58">
        <f t="shared" si="36"/>
        <v>0.42976190476190473</v>
      </c>
    </row>
    <row r="717" spans="1:13" ht="27.4" x14ac:dyDescent="0.35">
      <c r="A717" s="64" t="s">
        <v>163</v>
      </c>
      <c r="B717" s="65" t="s">
        <v>463</v>
      </c>
      <c r="C717" s="61"/>
      <c r="D717" s="62">
        <v>111</v>
      </c>
      <c r="E717" s="66">
        <v>65.900000000000006</v>
      </c>
      <c r="F717" s="67" t="str">
        <f t="shared" si="37"/>
        <v/>
      </c>
      <c r="G717" s="63">
        <f t="shared" si="38"/>
        <v>0.40630630630630626</v>
      </c>
      <c r="M717" s="58">
        <f t="shared" si="36"/>
        <v>0.40630630630630626</v>
      </c>
    </row>
    <row r="718" spans="1:13" ht="19.899999999999999" x14ac:dyDescent="0.35">
      <c r="A718" s="64"/>
      <c r="C718" s="61"/>
      <c r="D718" s="62"/>
      <c r="E718" s="66"/>
      <c r="F718" s="67" t="str">
        <f t="shared" si="37"/>
        <v/>
      </c>
      <c r="G718" s="63" t="str">
        <f t="shared" si="38"/>
        <v/>
      </c>
      <c r="M718" s="58" t="str">
        <f t="shared" si="36"/>
        <v/>
      </c>
    </row>
    <row r="719" spans="1:13" ht="27.4" x14ac:dyDescent="0.35">
      <c r="A719" s="64" t="s">
        <v>243</v>
      </c>
      <c r="B719" s="65" t="s">
        <v>464</v>
      </c>
      <c r="C719" s="61"/>
      <c r="D719" s="62">
        <v>70</v>
      </c>
      <c r="E719" s="66">
        <v>29.9</v>
      </c>
      <c r="F719" s="67" t="str">
        <f t="shared" si="37"/>
        <v/>
      </c>
      <c r="G719" s="63">
        <f t="shared" si="38"/>
        <v>0.57285714285714284</v>
      </c>
      <c r="M719" s="58">
        <f t="shared" si="36"/>
        <v>0.57285714285714284</v>
      </c>
    </row>
    <row r="720" spans="1:13" ht="27.4" x14ac:dyDescent="0.35">
      <c r="A720" s="64" t="s">
        <v>163</v>
      </c>
      <c r="B720" s="65" t="s">
        <v>464</v>
      </c>
      <c r="C720" s="61"/>
      <c r="D720" s="62">
        <v>115</v>
      </c>
      <c r="E720" s="66">
        <v>61.9</v>
      </c>
      <c r="F720" s="67" t="str">
        <f t="shared" si="37"/>
        <v/>
      </c>
      <c r="G720" s="63">
        <f t="shared" si="38"/>
        <v>0.46173913043478265</v>
      </c>
      <c r="M720" s="58">
        <f t="shared" si="36"/>
        <v>0.46173913043478265</v>
      </c>
    </row>
    <row r="721" spans="1:13" ht="19.899999999999999" x14ac:dyDescent="0.35">
      <c r="A721" s="64"/>
      <c r="C721" s="61"/>
      <c r="D721" s="62"/>
      <c r="E721" s="66"/>
      <c r="F721" s="67" t="str">
        <f t="shared" si="37"/>
        <v/>
      </c>
      <c r="G721" s="63" t="str">
        <f t="shared" si="38"/>
        <v/>
      </c>
      <c r="M721" s="58" t="str">
        <f t="shared" si="36"/>
        <v/>
      </c>
    </row>
    <row r="722" spans="1:13" ht="27.4" x14ac:dyDescent="0.35">
      <c r="A722" s="64" t="s">
        <v>243</v>
      </c>
      <c r="B722" s="65" t="s">
        <v>465</v>
      </c>
      <c r="C722" s="61"/>
      <c r="D722" s="62">
        <v>70</v>
      </c>
      <c r="E722" s="66">
        <v>49</v>
      </c>
      <c r="F722" s="67">
        <f t="shared" si="37"/>
        <v>0.3</v>
      </c>
      <c r="G722" s="63" t="str">
        <f t="shared" si="38"/>
        <v/>
      </c>
      <c r="M722" s="58">
        <f t="shared" si="36"/>
        <v>0.3</v>
      </c>
    </row>
    <row r="723" spans="1:13" ht="19.899999999999999" x14ac:dyDescent="0.35">
      <c r="A723" s="64"/>
      <c r="C723" s="61"/>
      <c r="D723" s="62"/>
      <c r="E723" s="66"/>
      <c r="F723" s="67" t="str">
        <f t="shared" si="37"/>
        <v/>
      </c>
      <c r="G723" s="63" t="str">
        <f t="shared" si="38"/>
        <v/>
      </c>
      <c r="M723" s="58" t="str">
        <f t="shared" si="36"/>
        <v/>
      </c>
    </row>
    <row r="724" spans="1:13" ht="27.4" x14ac:dyDescent="0.35">
      <c r="A724" s="64" t="s">
        <v>146</v>
      </c>
      <c r="B724" s="65" t="s">
        <v>466</v>
      </c>
      <c r="C724" s="61"/>
      <c r="D724" s="62">
        <v>81</v>
      </c>
      <c r="E724" s="66">
        <v>48.9</v>
      </c>
      <c r="F724" s="67" t="str">
        <f t="shared" si="37"/>
        <v/>
      </c>
      <c r="G724" s="63">
        <f t="shared" si="38"/>
        <v>0.39629629629629631</v>
      </c>
      <c r="M724" s="58">
        <f t="shared" si="36"/>
        <v>0.39629629629629631</v>
      </c>
    </row>
    <row r="725" spans="1:13" ht="19.899999999999999" x14ac:dyDescent="0.35">
      <c r="A725" s="64"/>
      <c r="C725" s="61"/>
      <c r="D725" s="62"/>
      <c r="E725" s="66"/>
      <c r="F725" s="67" t="str">
        <f t="shared" si="37"/>
        <v/>
      </c>
      <c r="G725" s="63" t="str">
        <f t="shared" si="38"/>
        <v/>
      </c>
      <c r="M725" s="58" t="str">
        <f t="shared" si="36"/>
        <v/>
      </c>
    </row>
    <row r="726" spans="1:13" ht="28.5" x14ac:dyDescent="0.35">
      <c r="A726" s="59" t="s">
        <v>144</v>
      </c>
      <c r="B726" s="60" t="s">
        <v>467</v>
      </c>
      <c r="C726" s="61"/>
      <c r="D726" s="62"/>
      <c r="E726" s="66"/>
      <c r="F726" s="67" t="str">
        <f t="shared" si="37"/>
        <v/>
      </c>
      <c r="G726" s="63" t="str">
        <f t="shared" si="38"/>
        <v/>
      </c>
      <c r="M726" s="58" t="str">
        <f t="shared" si="36"/>
        <v/>
      </c>
    </row>
    <row r="727" spans="1:13" ht="27.4" x14ac:dyDescent="0.35">
      <c r="A727" s="64" t="s">
        <v>151</v>
      </c>
      <c r="B727" s="65" t="s">
        <v>468</v>
      </c>
      <c r="C727" s="61"/>
      <c r="D727" s="62">
        <v>101</v>
      </c>
      <c r="E727" s="66">
        <v>54.9</v>
      </c>
      <c r="F727" s="67" t="str">
        <f t="shared" si="37"/>
        <v/>
      </c>
      <c r="G727" s="63">
        <f t="shared" si="38"/>
        <v>0.45643564356435645</v>
      </c>
      <c r="M727" s="58">
        <f t="shared" si="36"/>
        <v>0.45643564356435645</v>
      </c>
    </row>
    <row r="728" spans="1:13" ht="27.4" x14ac:dyDescent="0.35">
      <c r="A728" s="64" t="s">
        <v>153</v>
      </c>
      <c r="B728" s="65" t="s">
        <v>468</v>
      </c>
      <c r="C728" s="61"/>
      <c r="D728" s="62">
        <v>140</v>
      </c>
      <c r="E728" s="66">
        <v>77.900000000000006</v>
      </c>
      <c r="F728" s="67" t="str">
        <f t="shared" si="37"/>
        <v/>
      </c>
      <c r="G728" s="63">
        <f t="shared" si="38"/>
        <v>0.44357142857142851</v>
      </c>
      <c r="M728" s="58">
        <f t="shared" si="36"/>
        <v>0.44357142857142851</v>
      </c>
    </row>
    <row r="729" spans="1:13" ht="27.4" x14ac:dyDescent="0.35">
      <c r="A729" s="64" t="s">
        <v>177</v>
      </c>
      <c r="B729" s="65" t="s">
        <v>2578</v>
      </c>
      <c r="C729" s="61" t="s">
        <v>175</v>
      </c>
      <c r="D729" s="62">
        <v>58</v>
      </c>
      <c r="E729" s="66">
        <v>40.6</v>
      </c>
      <c r="F729" s="67">
        <f t="shared" si="37"/>
        <v>0.3</v>
      </c>
      <c r="G729" s="63" t="str">
        <f t="shared" si="38"/>
        <v/>
      </c>
      <c r="M729" s="58">
        <f t="shared" si="36"/>
        <v>0.3</v>
      </c>
    </row>
    <row r="730" spans="1:13" ht="27.4" x14ac:dyDescent="0.35">
      <c r="A730" s="64" t="s">
        <v>177</v>
      </c>
      <c r="B730" s="65" t="s">
        <v>2579</v>
      </c>
      <c r="C730" s="61" t="s">
        <v>175</v>
      </c>
      <c r="D730" s="62">
        <v>53</v>
      </c>
      <c r="E730" s="66">
        <v>37.1</v>
      </c>
      <c r="F730" s="67">
        <f t="shared" si="37"/>
        <v>0.3</v>
      </c>
      <c r="G730" s="63" t="str">
        <f t="shared" si="38"/>
        <v/>
      </c>
      <c r="M730" s="58">
        <f t="shared" si="36"/>
        <v>0.3</v>
      </c>
    </row>
    <row r="731" spans="1:13" ht="19.899999999999999" x14ac:dyDescent="0.35">
      <c r="A731" s="64"/>
      <c r="B731" s="68"/>
      <c r="C731" s="61"/>
      <c r="D731" s="62"/>
      <c r="E731" s="66"/>
      <c r="F731" s="67" t="str">
        <f t="shared" si="37"/>
        <v/>
      </c>
      <c r="G731" s="63" t="str">
        <f t="shared" si="38"/>
        <v/>
      </c>
      <c r="M731" s="58" t="str">
        <f t="shared" si="36"/>
        <v/>
      </c>
    </row>
    <row r="732" spans="1:13" ht="27.4" x14ac:dyDescent="0.35">
      <c r="A732" s="64" t="s">
        <v>188</v>
      </c>
      <c r="B732" s="65" t="s">
        <v>469</v>
      </c>
      <c r="C732" s="61"/>
      <c r="D732" s="62">
        <v>76</v>
      </c>
      <c r="E732" s="66">
        <v>46.9</v>
      </c>
      <c r="F732" s="67" t="str">
        <f t="shared" si="37"/>
        <v/>
      </c>
      <c r="G732" s="63">
        <f t="shared" si="38"/>
        <v>0.38289473684210529</v>
      </c>
      <c r="M732" s="58">
        <f t="shared" si="36"/>
        <v>0.38289473684210529</v>
      </c>
    </row>
    <row r="733" spans="1:13" ht="27.4" x14ac:dyDescent="0.35">
      <c r="A733" s="64" t="s">
        <v>470</v>
      </c>
      <c r="B733" s="65" t="s">
        <v>469</v>
      </c>
      <c r="C733" s="61"/>
      <c r="D733" s="62">
        <v>106</v>
      </c>
      <c r="E733" s="66">
        <v>59.9</v>
      </c>
      <c r="F733" s="67" t="str">
        <f t="shared" si="37"/>
        <v/>
      </c>
      <c r="G733" s="63">
        <f t="shared" si="38"/>
        <v>0.43490566037735851</v>
      </c>
      <c r="M733" s="58">
        <f t="shared" si="36"/>
        <v>0.43490566037735851</v>
      </c>
    </row>
    <row r="734" spans="1:13" ht="19.899999999999999" x14ac:dyDescent="0.35">
      <c r="A734" s="64"/>
      <c r="C734" s="61"/>
      <c r="D734" s="62"/>
      <c r="E734" s="66"/>
      <c r="F734" s="67" t="str">
        <f t="shared" si="37"/>
        <v/>
      </c>
      <c r="G734" s="63" t="str">
        <f t="shared" si="38"/>
        <v/>
      </c>
      <c r="M734" s="58" t="str">
        <f t="shared" si="36"/>
        <v/>
      </c>
    </row>
    <row r="735" spans="1:13" ht="19.899999999999999" x14ac:dyDescent="0.35">
      <c r="A735" s="64"/>
      <c r="C735" s="61"/>
      <c r="D735" s="62"/>
      <c r="E735" s="66"/>
      <c r="F735" s="67" t="str">
        <f t="shared" si="37"/>
        <v/>
      </c>
      <c r="G735" s="63" t="str">
        <f t="shared" si="38"/>
        <v/>
      </c>
      <c r="M735" s="58" t="str">
        <f t="shared" si="36"/>
        <v/>
      </c>
    </row>
    <row r="736" spans="1:13" ht="38.25" x14ac:dyDescent="0.35">
      <c r="A736" s="64" t="s">
        <v>151</v>
      </c>
      <c r="B736" s="65" t="s">
        <v>471</v>
      </c>
      <c r="C736" s="61" t="s">
        <v>196</v>
      </c>
      <c r="D736" s="62">
        <v>96</v>
      </c>
      <c r="E736" s="66">
        <v>67.2</v>
      </c>
      <c r="F736" s="67">
        <f t="shared" si="37"/>
        <v>0.29999999999999993</v>
      </c>
      <c r="G736" s="63" t="str">
        <f t="shared" si="38"/>
        <v/>
      </c>
      <c r="M736" s="58">
        <f t="shared" si="36"/>
        <v>0.29999999999999993</v>
      </c>
    </row>
    <row r="737" spans="1:13" ht="38.25" x14ac:dyDescent="0.35">
      <c r="A737" s="64" t="s">
        <v>153</v>
      </c>
      <c r="B737" s="65" t="s">
        <v>471</v>
      </c>
      <c r="C737" s="61" t="s">
        <v>196</v>
      </c>
      <c r="D737" s="62">
        <v>134</v>
      </c>
      <c r="E737" s="66">
        <v>93.8</v>
      </c>
      <c r="F737" s="67">
        <f t="shared" si="37"/>
        <v>0.3</v>
      </c>
      <c r="G737" s="63" t="str">
        <f t="shared" si="38"/>
        <v/>
      </c>
      <c r="M737" s="58">
        <f t="shared" si="36"/>
        <v>0.3</v>
      </c>
    </row>
    <row r="738" spans="1:13" ht="19.899999999999999" x14ac:dyDescent="0.35">
      <c r="A738" s="64"/>
      <c r="C738" s="61"/>
      <c r="D738" s="62"/>
      <c r="E738" s="66"/>
      <c r="F738" s="67" t="str">
        <f t="shared" si="37"/>
        <v/>
      </c>
      <c r="G738" s="63" t="str">
        <f t="shared" si="38"/>
        <v/>
      </c>
      <c r="M738" s="58" t="str">
        <f t="shared" si="36"/>
        <v/>
      </c>
    </row>
    <row r="739" spans="1:13" ht="27.4" x14ac:dyDescent="0.35">
      <c r="A739" s="64" t="s">
        <v>151</v>
      </c>
      <c r="B739" s="65" t="s">
        <v>472</v>
      </c>
      <c r="C739" s="61"/>
      <c r="D739" s="62">
        <v>99</v>
      </c>
      <c r="E739" s="66">
        <v>58.9</v>
      </c>
      <c r="F739" s="67" t="str">
        <f t="shared" si="37"/>
        <v/>
      </c>
      <c r="G739" s="63">
        <f t="shared" si="38"/>
        <v>0.40505050505050511</v>
      </c>
      <c r="M739" s="58">
        <f t="shared" si="36"/>
        <v>0.40505050505050511</v>
      </c>
    </row>
    <row r="740" spans="1:13" ht="27.4" x14ac:dyDescent="0.35">
      <c r="A740" s="64" t="s">
        <v>153</v>
      </c>
      <c r="B740" s="65" t="s">
        <v>472</v>
      </c>
      <c r="C740" s="61"/>
      <c r="D740" s="62">
        <v>136</v>
      </c>
      <c r="E740" s="66">
        <v>76.900000000000006</v>
      </c>
      <c r="F740" s="67" t="str">
        <f t="shared" si="37"/>
        <v/>
      </c>
      <c r="G740" s="63">
        <f t="shared" si="38"/>
        <v>0.43455882352941172</v>
      </c>
      <c r="M740" s="58">
        <f t="shared" si="36"/>
        <v>0.43455882352941172</v>
      </c>
    </row>
    <row r="741" spans="1:13" ht="19.899999999999999" x14ac:dyDescent="0.35">
      <c r="A741" s="64"/>
      <c r="C741" s="61"/>
      <c r="D741" s="62"/>
      <c r="E741" s="66"/>
      <c r="F741" s="67" t="str">
        <f t="shared" si="37"/>
        <v/>
      </c>
      <c r="G741" s="63" t="str">
        <f t="shared" si="38"/>
        <v/>
      </c>
      <c r="M741" s="58" t="str">
        <f t="shared" si="36"/>
        <v/>
      </c>
    </row>
    <row r="742" spans="1:13" ht="27.4" x14ac:dyDescent="0.35">
      <c r="A742" s="64" t="s">
        <v>2443</v>
      </c>
      <c r="B742" s="156" t="s">
        <v>473</v>
      </c>
      <c r="C742" s="61" t="s">
        <v>196</v>
      </c>
      <c r="D742" s="62">
        <v>99</v>
      </c>
      <c r="E742" s="66">
        <v>58.9</v>
      </c>
      <c r="F742" s="67" t="str">
        <f t="shared" si="37"/>
        <v/>
      </c>
      <c r="G742" s="63">
        <f t="shared" si="38"/>
        <v>0.40505050505050511</v>
      </c>
      <c r="M742" s="58">
        <f t="shared" si="36"/>
        <v>0.40505050505050511</v>
      </c>
    </row>
    <row r="743" spans="1:13" ht="19.899999999999999" x14ac:dyDescent="0.35">
      <c r="A743" s="64"/>
      <c r="C743" s="61"/>
      <c r="D743" s="62"/>
      <c r="E743" s="66"/>
      <c r="F743" s="67" t="str">
        <f t="shared" si="37"/>
        <v/>
      </c>
      <c r="G743" s="63" t="str">
        <f t="shared" si="38"/>
        <v/>
      </c>
      <c r="M743" s="58" t="str">
        <f t="shared" si="36"/>
        <v/>
      </c>
    </row>
    <row r="744" spans="1:13" ht="27.4" x14ac:dyDescent="0.35">
      <c r="A744" s="64" t="s">
        <v>151</v>
      </c>
      <c r="B744" s="65" t="s">
        <v>474</v>
      </c>
      <c r="C744" s="61"/>
      <c r="D744" s="62">
        <v>103</v>
      </c>
      <c r="E744" s="66">
        <v>49.9</v>
      </c>
      <c r="F744" s="67" t="str">
        <f t="shared" si="37"/>
        <v/>
      </c>
      <c r="G744" s="63">
        <f t="shared" si="38"/>
        <v>0.5155339805825242</v>
      </c>
      <c r="M744" s="58">
        <f t="shared" si="36"/>
        <v>0.5155339805825242</v>
      </c>
    </row>
    <row r="745" spans="1:13" ht="27.4" x14ac:dyDescent="0.35">
      <c r="A745" s="64" t="s">
        <v>153</v>
      </c>
      <c r="B745" s="65" t="s">
        <v>474</v>
      </c>
      <c r="C745" s="61"/>
      <c r="D745" s="62">
        <v>143</v>
      </c>
      <c r="E745" s="66">
        <v>71.900000000000006</v>
      </c>
      <c r="F745" s="67" t="str">
        <f t="shared" si="37"/>
        <v/>
      </c>
      <c r="G745" s="63">
        <f t="shared" si="38"/>
        <v>0.49720279720279714</v>
      </c>
      <c r="M745" s="58">
        <f t="shared" si="36"/>
        <v>0.49720279720279714</v>
      </c>
    </row>
    <row r="746" spans="1:13" ht="27.4" x14ac:dyDescent="0.35">
      <c r="A746" s="64" t="s">
        <v>148</v>
      </c>
      <c r="B746" s="65" t="s">
        <v>474</v>
      </c>
      <c r="C746" s="61"/>
      <c r="D746" s="62">
        <v>120</v>
      </c>
      <c r="E746" s="66">
        <v>59.9</v>
      </c>
      <c r="F746" s="67" t="str">
        <f t="shared" si="37"/>
        <v/>
      </c>
      <c r="G746" s="63">
        <f t="shared" si="38"/>
        <v>0.50083333333333335</v>
      </c>
      <c r="M746" s="58">
        <f t="shared" si="36"/>
        <v>0.50083333333333335</v>
      </c>
    </row>
    <row r="747" spans="1:13" ht="19.899999999999999" x14ac:dyDescent="0.35">
      <c r="A747" s="64"/>
      <c r="C747" s="61"/>
      <c r="D747" s="62"/>
      <c r="E747" s="66"/>
      <c r="F747" s="67" t="str">
        <f t="shared" si="37"/>
        <v/>
      </c>
      <c r="G747" s="63" t="str">
        <f t="shared" si="38"/>
        <v/>
      </c>
      <c r="M747" s="58" t="str">
        <f t="shared" si="36"/>
        <v/>
      </c>
    </row>
    <row r="748" spans="1:13" ht="27.4" x14ac:dyDescent="0.35">
      <c r="A748" s="64" t="s">
        <v>384</v>
      </c>
      <c r="B748" s="65" t="s">
        <v>475</v>
      </c>
      <c r="C748" s="61"/>
      <c r="D748" s="62">
        <v>73</v>
      </c>
      <c r="E748" s="66">
        <v>51.1</v>
      </c>
      <c r="F748" s="67">
        <f t="shared" si="37"/>
        <v>0.3</v>
      </c>
      <c r="G748" s="63" t="str">
        <f t="shared" si="38"/>
        <v/>
      </c>
      <c r="M748" s="58">
        <f t="shared" si="36"/>
        <v>0.3</v>
      </c>
    </row>
    <row r="749" spans="1:13" ht="27.4" x14ac:dyDescent="0.35">
      <c r="A749" s="64" t="s">
        <v>151</v>
      </c>
      <c r="B749" s="65" t="s">
        <v>475</v>
      </c>
      <c r="C749" s="61"/>
      <c r="D749" s="62">
        <v>103</v>
      </c>
      <c r="E749" s="66">
        <v>55.9</v>
      </c>
      <c r="F749" s="67" t="str">
        <f t="shared" si="37"/>
        <v/>
      </c>
      <c r="G749" s="63">
        <f t="shared" si="38"/>
        <v>0.4572815533980582</v>
      </c>
      <c r="M749" s="58">
        <f t="shared" si="36"/>
        <v>0.4572815533980582</v>
      </c>
    </row>
    <row r="750" spans="1:13" ht="19.899999999999999" x14ac:dyDescent="0.35">
      <c r="A750" s="64"/>
      <c r="B750" s="65"/>
      <c r="C750" s="61"/>
      <c r="D750" s="62"/>
      <c r="E750" s="66"/>
      <c r="F750" s="67" t="str">
        <f t="shared" si="37"/>
        <v/>
      </c>
      <c r="G750" s="63" t="str">
        <f t="shared" si="38"/>
        <v/>
      </c>
      <c r="M750" s="58" t="str">
        <f t="shared" si="36"/>
        <v/>
      </c>
    </row>
    <row r="751" spans="1:13" ht="27.4" x14ac:dyDescent="0.35">
      <c r="A751" s="64" t="s">
        <v>146</v>
      </c>
      <c r="B751" s="65" t="s">
        <v>476</v>
      </c>
      <c r="C751" s="61"/>
      <c r="D751" s="62">
        <v>87</v>
      </c>
      <c r="E751" s="66">
        <v>45.9</v>
      </c>
      <c r="F751" s="67" t="str">
        <f t="shared" si="37"/>
        <v/>
      </c>
      <c r="G751" s="63">
        <f t="shared" si="38"/>
        <v>0.47241379310344828</v>
      </c>
      <c r="M751" s="58">
        <f t="shared" si="36"/>
        <v>0.47241379310344828</v>
      </c>
    </row>
    <row r="752" spans="1:13" ht="19.899999999999999" x14ac:dyDescent="0.35">
      <c r="A752" s="64"/>
      <c r="C752" s="61"/>
      <c r="D752" s="62"/>
      <c r="E752" s="66"/>
      <c r="F752" s="67" t="str">
        <f t="shared" si="37"/>
        <v/>
      </c>
      <c r="G752" s="63" t="str">
        <f t="shared" si="38"/>
        <v/>
      </c>
      <c r="M752" s="58" t="str">
        <f t="shared" si="36"/>
        <v/>
      </c>
    </row>
    <row r="753" spans="1:13" ht="27.4" x14ac:dyDescent="0.35">
      <c r="A753" s="64" t="s">
        <v>151</v>
      </c>
      <c r="B753" s="65" t="s">
        <v>477</v>
      </c>
      <c r="C753" s="61"/>
      <c r="D753" s="62">
        <v>103</v>
      </c>
      <c r="E753" s="66">
        <v>55.9</v>
      </c>
      <c r="F753" s="67" t="str">
        <f t="shared" si="37"/>
        <v/>
      </c>
      <c r="G753" s="63">
        <f t="shared" si="38"/>
        <v>0.4572815533980582</v>
      </c>
      <c r="M753" s="58">
        <f t="shared" si="36"/>
        <v>0.4572815533980582</v>
      </c>
    </row>
    <row r="754" spans="1:13" ht="27.4" x14ac:dyDescent="0.35">
      <c r="A754" s="64" t="s">
        <v>208</v>
      </c>
      <c r="B754" s="65" t="s">
        <v>477</v>
      </c>
      <c r="C754" s="61"/>
      <c r="D754" s="62">
        <v>130</v>
      </c>
      <c r="E754" s="66">
        <v>62.9</v>
      </c>
      <c r="F754" s="67" t="str">
        <f t="shared" si="37"/>
        <v/>
      </c>
      <c r="G754" s="63">
        <f t="shared" si="38"/>
        <v>0.51615384615384619</v>
      </c>
      <c r="M754" s="58">
        <f t="shared" si="36"/>
        <v>0.51615384615384619</v>
      </c>
    </row>
    <row r="755" spans="1:13" ht="19.899999999999999" x14ac:dyDescent="0.35">
      <c r="A755" s="64"/>
      <c r="C755" s="61"/>
      <c r="D755" s="62"/>
      <c r="E755" s="66"/>
      <c r="F755" s="67" t="str">
        <f t="shared" si="37"/>
        <v/>
      </c>
      <c r="G755" s="63" t="str">
        <f t="shared" si="38"/>
        <v/>
      </c>
      <c r="M755" s="58" t="str">
        <f t="shared" si="36"/>
        <v/>
      </c>
    </row>
    <row r="756" spans="1:13" ht="27.4" x14ac:dyDescent="0.35">
      <c r="A756" s="64" t="s">
        <v>151</v>
      </c>
      <c r="B756" s="65" t="s">
        <v>478</v>
      </c>
      <c r="C756" s="61"/>
      <c r="D756" s="62">
        <v>103</v>
      </c>
      <c r="E756" s="66">
        <v>72.099999999999994</v>
      </c>
      <c r="F756" s="67">
        <f t="shared" si="37"/>
        <v>0.30000000000000004</v>
      </c>
      <c r="G756" s="63" t="str">
        <f t="shared" si="38"/>
        <v/>
      </c>
      <c r="M756" s="58">
        <f t="shared" si="36"/>
        <v>0.30000000000000004</v>
      </c>
    </row>
    <row r="757" spans="1:13" ht="27.4" x14ac:dyDescent="0.35">
      <c r="A757" s="64" t="s">
        <v>153</v>
      </c>
      <c r="B757" s="65" t="s">
        <v>478</v>
      </c>
      <c r="C757" s="61"/>
      <c r="D757" s="62">
        <v>144</v>
      </c>
      <c r="E757" s="66">
        <v>89.9</v>
      </c>
      <c r="F757" s="67" t="str">
        <f t="shared" si="37"/>
        <v/>
      </c>
      <c r="G757" s="63">
        <f t="shared" si="38"/>
        <v>0.37569444444444439</v>
      </c>
      <c r="M757" s="58">
        <f t="shared" si="36"/>
        <v>0.37569444444444439</v>
      </c>
    </row>
    <row r="758" spans="1:13" ht="19.899999999999999" x14ac:dyDescent="0.35">
      <c r="A758" s="64"/>
      <c r="C758" s="61"/>
      <c r="D758" s="62"/>
      <c r="E758" s="66"/>
      <c r="F758" s="67" t="str">
        <f t="shared" si="37"/>
        <v/>
      </c>
      <c r="G758" s="63" t="str">
        <f t="shared" si="38"/>
        <v/>
      </c>
      <c r="M758" s="58" t="str">
        <f t="shared" si="36"/>
        <v/>
      </c>
    </row>
    <row r="759" spans="1:13" ht="27.4" x14ac:dyDescent="0.35">
      <c r="A759" s="64" t="s">
        <v>151</v>
      </c>
      <c r="B759" s="65" t="s">
        <v>479</v>
      </c>
      <c r="C759" s="61"/>
      <c r="D759" s="62">
        <v>103</v>
      </c>
      <c r="E759" s="66">
        <v>52.9</v>
      </c>
      <c r="F759" s="67" t="str">
        <f t="shared" si="37"/>
        <v/>
      </c>
      <c r="G759" s="63">
        <f t="shared" si="38"/>
        <v>0.48640776699029126</v>
      </c>
      <c r="M759" s="58">
        <f t="shared" si="36"/>
        <v>0.48640776699029126</v>
      </c>
    </row>
    <row r="760" spans="1:13" ht="27.4" x14ac:dyDescent="0.35">
      <c r="A760" s="64" t="s">
        <v>226</v>
      </c>
      <c r="B760" s="65" t="s">
        <v>479</v>
      </c>
      <c r="C760" s="61"/>
      <c r="D760" s="62">
        <v>136</v>
      </c>
      <c r="E760" s="66">
        <v>70.900000000000006</v>
      </c>
      <c r="F760" s="67" t="str">
        <f t="shared" si="37"/>
        <v/>
      </c>
      <c r="G760" s="63">
        <f t="shared" si="38"/>
        <v>0.47867647058823526</v>
      </c>
      <c r="M760" s="58">
        <f t="shared" si="36"/>
        <v>0.47867647058823526</v>
      </c>
    </row>
    <row r="761" spans="1:13" ht="27.4" x14ac:dyDescent="0.35">
      <c r="A761" s="64" t="s">
        <v>177</v>
      </c>
      <c r="B761" s="65" t="s">
        <v>2580</v>
      </c>
      <c r="C761" s="61" t="s">
        <v>175</v>
      </c>
      <c r="D761" s="62">
        <v>58</v>
      </c>
      <c r="E761" s="66">
        <v>40.6</v>
      </c>
      <c r="F761" s="67">
        <f t="shared" si="37"/>
        <v>0.3</v>
      </c>
      <c r="G761" s="63" t="str">
        <f t="shared" si="38"/>
        <v/>
      </c>
      <c r="M761" s="58">
        <f t="shared" si="36"/>
        <v>0.3</v>
      </c>
    </row>
    <row r="762" spans="1:13" ht="27.4" x14ac:dyDescent="0.35">
      <c r="A762" s="64" t="s">
        <v>177</v>
      </c>
      <c r="B762" s="65" t="s">
        <v>2581</v>
      </c>
      <c r="C762" s="61" t="s">
        <v>175</v>
      </c>
      <c r="D762" s="62">
        <v>53</v>
      </c>
      <c r="E762" s="66">
        <v>37.1</v>
      </c>
      <c r="F762" s="67">
        <f t="shared" si="37"/>
        <v>0.3</v>
      </c>
      <c r="G762" s="63" t="str">
        <f t="shared" si="38"/>
        <v/>
      </c>
      <c r="M762" s="58">
        <f t="shared" si="36"/>
        <v>0.3</v>
      </c>
    </row>
    <row r="763" spans="1:13" ht="19.899999999999999" x14ac:dyDescent="0.35">
      <c r="A763" s="64"/>
      <c r="C763" s="61"/>
      <c r="D763" s="62"/>
      <c r="E763" s="66"/>
      <c r="F763" s="67" t="str">
        <f t="shared" si="37"/>
        <v/>
      </c>
      <c r="G763" s="63" t="str">
        <f t="shared" si="38"/>
        <v/>
      </c>
      <c r="M763" s="58" t="str">
        <f t="shared" si="36"/>
        <v/>
      </c>
    </row>
    <row r="764" spans="1:13" ht="27.4" x14ac:dyDescent="0.35">
      <c r="A764" s="64" t="s">
        <v>148</v>
      </c>
      <c r="B764" s="65" t="s">
        <v>481</v>
      </c>
      <c r="C764" s="61"/>
      <c r="D764" s="62">
        <v>120</v>
      </c>
      <c r="E764" s="66">
        <v>61.9</v>
      </c>
      <c r="F764" s="67" t="str">
        <f t="shared" si="37"/>
        <v/>
      </c>
      <c r="G764" s="63">
        <f t="shared" si="38"/>
        <v>0.48416666666666669</v>
      </c>
      <c r="M764" s="58">
        <f t="shared" si="36"/>
        <v>0.48416666666666669</v>
      </c>
    </row>
    <row r="765" spans="1:13" ht="19.899999999999999" x14ac:dyDescent="0.35">
      <c r="A765" s="64"/>
      <c r="C765" s="61"/>
      <c r="D765" s="62"/>
      <c r="E765" s="66"/>
      <c r="F765" s="67" t="str">
        <f t="shared" si="37"/>
        <v/>
      </c>
      <c r="G765" s="63" t="str">
        <f t="shared" si="38"/>
        <v/>
      </c>
      <c r="M765" s="58" t="str">
        <f t="shared" si="36"/>
        <v/>
      </c>
    </row>
    <row r="766" spans="1:13" ht="27.4" x14ac:dyDescent="0.35">
      <c r="A766" s="64" t="s">
        <v>151</v>
      </c>
      <c r="B766" s="65" t="s">
        <v>481</v>
      </c>
      <c r="C766" s="61"/>
      <c r="D766" s="62">
        <v>103</v>
      </c>
      <c r="E766" s="66">
        <v>52.9</v>
      </c>
      <c r="F766" s="67" t="str">
        <f t="shared" si="37"/>
        <v/>
      </c>
      <c r="G766" s="63">
        <f t="shared" si="38"/>
        <v>0.48640776699029126</v>
      </c>
      <c r="M766" s="58">
        <f t="shared" ref="M766:M829" si="39">IF(E766="","",(1/D766)*(D766-E766))</f>
        <v>0.48640776699029126</v>
      </c>
    </row>
    <row r="767" spans="1:13" ht="27.4" x14ac:dyDescent="0.35">
      <c r="A767" s="64" t="s">
        <v>153</v>
      </c>
      <c r="B767" s="65" t="s">
        <v>481</v>
      </c>
      <c r="C767" s="61"/>
      <c r="D767" s="62">
        <v>144</v>
      </c>
      <c r="E767" s="66">
        <v>67.900000000000006</v>
      </c>
      <c r="F767" s="67" t="str">
        <f t="shared" si="37"/>
        <v/>
      </c>
      <c r="G767" s="63">
        <f t="shared" si="38"/>
        <v>0.52847222222222212</v>
      </c>
      <c r="M767" s="58">
        <f t="shared" si="39"/>
        <v>0.52847222222222212</v>
      </c>
    </row>
    <row r="768" spans="1:13" ht="19.899999999999999" x14ac:dyDescent="0.35">
      <c r="A768" s="64"/>
      <c r="C768" s="61"/>
      <c r="D768" s="62"/>
      <c r="E768" s="66"/>
      <c r="F768" s="67" t="str">
        <f t="shared" ref="F768:F830" si="40">IF(M768&lt;0.304,M768,"")</f>
        <v/>
      </c>
      <c r="G768" s="63" t="str">
        <f t="shared" ref="G768:G830" si="41">IF(M768&gt;0.304,M768,"")</f>
        <v/>
      </c>
      <c r="M768" s="58" t="str">
        <f t="shared" si="39"/>
        <v/>
      </c>
    </row>
    <row r="769" spans="1:13" ht="27.4" x14ac:dyDescent="0.35">
      <c r="A769" s="64" t="s">
        <v>200</v>
      </c>
      <c r="B769" s="65" t="s">
        <v>482</v>
      </c>
      <c r="C769" s="61"/>
      <c r="D769" s="62">
        <v>130</v>
      </c>
      <c r="E769" s="66">
        <v>59.9</v>
      </c>
      <c r="F769" s="67" t="str">
        <f t="shared" si="40"/>
        <v/>
      </c>
      <c r="G769" s="63">
        <f t="shared" si="41"/>
        <v>0.53923076923076918</v>
      </c>
      <c r="M769" s="58">
        <f t="shared" si="39"/>
        <v>0.53923076923076918</v>
      </c>
    </row>
    <row r="770" spans="1:13" ht="19.899999999999999" x14ac:dyDescent="0.35">
      <c r="A770" s="64"/>
      <c r="C770" s="61"/>
      <c r="D770" s="62"/>
      <c r="E770" s="66"/>
      <c r="F770" s="67" t="str">
        <f t="shared" si="40"/>
        <v/>
      </c>
      <c r="G770" s="63" t="str">
        <f t="shared" si="41"/>
        <v/>
      </c>
      <c r="M770" s="58" t="str">
        <f t="shared" si="39"/>
        <v/>
      </c>
    </row>
    <row r="771" spans="1:13" ht="27.4" x14ac:dyDescent="0.35">
      <c r="A771" s="64" t="s">
        <v>200</v>
      </c>
      <c r="B771" s="65" t="s">
        <v>483</v>
      </c>
      <c r="C771" s="61"/>
      <c r="D771" s="62">
        <v>122</v>
      </c>
      <c r="E771" s="66">
        <v>69.900000000000006</v>
      </c>
      <c r="F771" s="67" t="str">
        <f t="shared" si="40"/>
        <v/>
      </c>
      <c r="G771" s="63">
        <f t="shared" si="41"/>
        <v>0.42704918032786882</v>
      </c>
      <c r="M771" s="58">
        <f t="shared" si="39"/>
        <v>0.42704918032786882</v>
      </c>
    </row>
    <row r="772" spans="1:13" ht="27.4" x14ac:dyDescent="0.35">
      <c r="A772" s="64" t="s">
        <v>200</v>
      </c>
      <c r="B772" s="65" t="s">
        <v>484</v>
      </c>
      <c r="C772" s="61"/>
      <c r="D772" s="62">
        <v>122</v>
      </c>
      <c r="E772" s="66">
        <v>64.900000000000006</v>
      </c>
      <c r="F772" s="67" t="str">
        <f t="shared" si="40"/>
        <v/>
      </c>
      <c r="G772" s="63">
        <f t="shared" si="41"/>
        <v>0.46803278688524586</v>
      </c>
      <c r="M772" s="58">
        <f t="shared" si="39"/>
        <v>0.46803278688524586</v>
      </c>
    </row>
    <row r="773" spans="1:13" ht="27.4" x14ac:dyDescent="0.35">
      <c r="A773" s="64" t="s">
        <v>148</v>
      </c>
      <c r="B773" s="65" t="s">
        <v>485</v>
      </c>
      <c r="C773" s="61"/>
      <c r="D773" s="62">
        <v>120</v>
      </c>
      <c r="E773" s="66">
        <v>59.9</v>
      </c>
      <c r="F773" s="67" t="str">
        <f t="shared" si="40"/>
        <v/>
      </c>
      <c r="G773" s="63">
        <f t="shared" si="41"/>
        <v>0.50083333333333335</v>
      </c>
      <c r="M773" s="58">
        <f t="shared" si="39"/>
        <v>0.50083333333333335</v>
      </c>
    </row>
    <row r="774" spans="1:13" ht="27.4" x14ac:dyDescent="0.35">
      <c r="A774" s="64" t="s">
        <v>153</v>
      </c>
      <c r="B774" s="65" t="s">
        <v>486</v>
      </c>
      <c r="C774" s="61"/>
      <c r="D774" s="62">
        <v>143</v>
      </c>
      <c r="E774" s="66">
        <v>69.900000000000006</v>
      </c>
      <c r="F774" s="67" t="str">
        <f t="shared" si="40"/>
        <v/>
      </c>
      <c r="G774" s="63">
        <f t="shared" si="41"/>
        <v>0.5111888111888111</v>
      </c>
      <c r="M774" s="58">
        <f t="shared" si="39"/>
        <v>0.5111888111888111</v>
      </c>
    </row>
    <row r="775" spans="1:13" ht="27.4" x14ac:dyDescent="0.35">
      <c r="A775" s="64" t="s">
        <v>153</v>
      </c>
      <c r="B775" s="65" t="s">
        <v>487</v>
      </c>
      <c r="C775" s="61"/>
      <c r="D775" s="62">
        <v>143</v>
      </c>
      <c r="E775" s="66">
        <v>69.900000000000006</v>
      </c>
      <c r="F775" s="67" t="str">
        <f t="shared" si="40"/>
        <v/>
      </c>
      <c r="G775" s="63">
        <f t="shared" si="41"/>
        <v>0.5111888111888111</v>
      </c>
      <c r="M775" s="58">
        <f t="shared" si="39"/>
        <v>0.5111888111888111</v>
      </c>
    </row>
    <row r="776" spans="1:13" ht="27.4" x14ac:dyDescent="0.35">
      <c r="A776" s="64" t="s">
        <v>148</v>
      </c>
      <c r="B776" s="65" t="s">
        <v>488</v>
      </c>
      <c r="C776" s="61"/>
      <c r="D776" s="62">
        <v>120</v>
      </c>
      <c r="E776" s="66">
        <v>49.9</v>
      </c>
      <c r="F776" s="67" t="str">
        <f t="shared" si="40"/>
        <v/>
      </c>
      <c r="G776" s="63">
        <f t="shared" si="41"/>
        <v>0.58416666666666661</v>
      </c>
      <c r="M776" s="58">
        <f t="shared" si="39"/>
        <v>0.58416666666666661</v>
      </c>
    </row>
    <row r="777" spans="1:13" ht="19.899999999999999" x14ac:dyDescent="0.35">
      <c r="A777" s="64"/>
      <c r="C777" s="61"/>
      <c r="D777" s="62"/>
      <c r="E777" s="66"/>
      <c r="F777" s="67" t="str">
        <f t="shared" si="40"/>
        <v/>
      </c>
      <c r="G777" s="63" t="str">
        <f t="shared" si="41"/>
        <v/>
      </c>
      <c r="M777" s="58" t="str">
        <f t="shared" si="39"/>
        <v/>
      </c>
    </row>
    <row r="778" spans="1:13" ht="27.4" x14ac:dyDescent="0.35">
      <c r="A778" s="64" t="s">
        <v>163</v>
      </c>
      <c r="B778" s="65" t="s">
        <v>489</v>
      </c>
      <c r="C778" s="61"/>
      <c r="D778" s="62">
        <v>78</v>
      </c>
      <c r="E778" s="66">
        <v>54.6</v>
      </c>
      <c r="F778" s="67">
        <f t="shared" si="40"/>
        <v>0.3</v>
      </c>
      <c r="G778" s="63" t="str">
        <f t="shared" si="41"/>
        <v/>
      </c>
      <c r="M778" s="58">
        <f t="shared" si="39"/>
        <v>0.3</v>
      </c>
    </row>
    <row r="779" spans="1:13" ht="27.4" x14ac:dyDescent="0.35">
      <c r="A779" s="64" t="s">
        <v>163</v>
      </c>
      <c r="B779" s="65" t="s">
        <v>490</v>
      </c>
      <c r="C779" s="61"/>
      <c r="D779" s="62">
        <v>78</v>
      </c>
      <c r="E779" s="66">
        <v>54.6</v>
      </c>
      <c r="F779" s="67">
        <f t="shared" si="40"/>
        <v>0.3</v>
      </c>
      <c r="G779" s="63" t="str">
        <f t="shared" si="41"/>
        <v/>
      </c>
      <c r="M779" s="58">
        <f t="shared" si="39"/>
        <v>0.3</v>
      </c>
    </row>
    <row r="780" spans="1:13" ht="27.4" x14ac:dyDescent="0.35">
      <c r="A780" s="64" t="s">
        <v>491</v>
      </c>
      <c r="B780" s="65" t="s">
        <v>490</v>
      </c>
      <c r="C780" s="61"/>
      <c r="D780" s="62">
        <v>103</v>
      </c>
      <c r="E780" s="66">
        <v>72.099999999999994</v>
      </c>
      <c r="F780" s="67">
        <f t="shared" si="40"/>
        <v>0.30000000000000004</v>
      </c>
      <c r="G780" s="63" t="str">
        <f t="shared" si="41"/>
        <v/>
      </c>
      <c r="M780" s="58">
        <f t="shared" si="39"/>
        <v>0.30000000000000004</v>
      </c>
    </row>
    <row r="781" spans="1:13" ht="19.5" x14ac:dyDescent="0.35">
      <c r="A781" s="64"/>
      <c r="B781" s="65"/>
      <c r="C781" s="61"/>
      <c r="D781" s="62"/>
      <c r="E781" s="66"/>
      <c r="F781" s="67"/>
      <c r="G781" s="63"/>
      <c r="M781" s="58"/>
    </row>
    <row r="782" spans="1:13" ht="27.4" x14ac:dyDescent="0.35">
      <c r="A782" s="64" t="s">
        <v>163</v>
      </c>
      <c r="B782" s="65" t="s">
        <v>492</v>
      </c>
      <c r="C782" s="61"/>
      <c r="D782" s="62">
        <v>78</v>
      </c>
      <c r="E782" s="66">
        <v>54.6</v>
      </c>
      <c r="F782" s="67">
        <f t="shared" si="40"/>
        <v>0.3</v>
      </c>
      <c r="G782" s="63" t="str">
        <f t="shared" si="41"/>
        <v/>
      </c>
      <c r="M782" s="58">
        <f t="shared" si="39"/>
        <v>0.3</v>
      </c>
    </row>
    <row r="783" spans="1:13" ht="27.4" x14ac:dyDescent="0.35">
      <c r="A783" s="64" t="s">
        <v>491</v>
      </c>
      <c r="B783" s="65" t="s">
        <v>492</v>
      </c>
      <c r="C783" s="61"/>
      <c r="D783" s="62">
        <v>103</v>
      </c>
      <c r="E783" s="66">
        <v>72.099999999999994</v>
      </c>
      <c r="F783" s="67">
        <f t="shared" si="40"/>
        <v>0.30000000000000004</v>
      </c>
      <c r="G783" s="63" t="str">
        <f t="shared" si="41"/>
        <v/>
      </c>
      <c r="M783" s="58">
        <f t="shared" si="39"/>
        <v>0.30000000000000004</v>
      </c>
    </row>
    <row r="784" spans="1:13" ht="27.4" x14ac:dyDescent="0.35">
      <c r="A784" s="64" t="s">
        <v>491</v>
      </c>
      <c r="B784" s="65" t="s">
        <v>493</v>
      </c>
      <c r="C784" s="61"/>
      <c r="D784" s="62">
        <v>103</v>
      </c>
      <c r="E784" s="66">
        <v>72.099999999999994</v>
      </c>
      <c r="F784" s="67">
        <f t="shared" si="40"/>
        <v>0.30000000000000004</v>
      </c>
      <c r="G784" s="63" t="str">
        <f t="shared" si="41"/>
        <v/>
      </c>
      <c r="M784" s="58">
        <f t="shared" si="39"/>
        <v>0.30000000000000004</v>
      </c>
    </row>
    <row r="785" spans="1:13" ht="19.899999999999999" x14ac:dyDescent="0.35">
      <c r="A785" s="64"/>
      <c r="C785" s="61"/>
      <c r="D785" s="62"/>
      <c r="E785" s="66"/>
      <c r="F785" s="67" t="str">
        <f t="shared" si="40"/>
        <v/>
      </c>
      <c r="G785" s="63" t="str">
        <f t="shared" si="41"/>
        <v/>
      </c>
      <c r="M785" s="58" t="str">
        <f t="shared" si="39"/>
        <v/>
      </c>
    </row>
    <row r="786" spans="1:13" ht="28.5" x14ac:dyDescent="0.35">
      <c r="A786" s="59" t="s">
        <v>144</v>
      </c>
      <c r="B786" s="60" t="s">
        <v>494</v>
      </c>
      <c r="C786" s="61"/>
      <c r="D786" s="62"/>
      <c r="E786" s="66"/>
      <c r="F786" s="67" t="str">
        <f t="shared" si="40"/>
        <v/>
      </c>
      <c r="G786" s="63" t="str">
        <f t="shared" si="41"/>
        <v/>
      </c>
      <c r="M786" s="58" t="str">
        <f t="shared" si="39"/>
        <v/>
      </c>
    </row>
    <row r="787" spans="1:13" ht="27.4" x14ac:dyDescent="0.35">
      <c r="A787" s="64" t="s">
        <v>151</v>
      </c>
      <c r="B787" s="65" t="s">
        <v>495</v>
      </c>
      <c r="C787" s="61"/>
      <c r="D787" s="62">
        <v>93</v>
      </c>
      <c r="E787" s="66">
        <v>61.9</v>
      </c>
      <c r="F787" s="67" t="str">
        <f t="shared" si="40"/>
        <v/>
      </c>
      <c r="G787" s="63">
        <f t="shared" si="41"/>
        <v>0.33440860215053769</v>
      </c>
      <c r="M787" s="58">
        <f t="shared" si="39"/>
        <v>0.33440860215053769</v>
      </c>
    </row>
    <row r="788" spans="1:13" ht="27.4" x14ac:dyDescent="0.35">
      <c r="A788" s="64" t="s">
        <v>496</v>
      </c>
      <c r="B788" s="65" t="s">
        <v>495</v>
      </c>
      <c r="C788" s="61"/>
      <c r="D788" s="62">
        <v>129</v>
      </c>
      <c r="E788" s="66">
        <v>85.9</v>
      </c>
      <c r="F788" s="67" t="str">
        <f t="shared" si="40"/>
        <v/>
      </c>
      <c r="G788" s="63">
        <f t="shared" si="41"/>
        <v>0.33410852713178291</v>
      </c>
      <c r="M788" s="58">
        <f t="shared" si="39"/>
        <v>0.33410852713178291</v>
      </c>
    </row>
    <row r="789" spans="1:13" ht="27.4" x14ac:dyDescent="0.35">
      <c r="A789" s="64" t="s">
        <v>177</v>
      </c>
      <c r="B789" s="65" t="s">
        <v>2582</v>
      </c>
      <c r="C789" s="61" t="s">
        <v>175</v>
      </c>
      <c r="D789" s="62">
        <v>49</v>
      </c>
      <c r="E789" s="66">
        <v>34.299999999999997</v>
      </c>
      <c r="F789" s="67">
        <f t="shared" si="40"/>
        <v>0.30000000000000004</v>
      </c>
      <c r="G789" s="63" t="str">
        <f t="shared" si="41"/>
        <v/>
      </c>
      <c r="M789" s="58">
        <f t="shared" si="39"/>
        <v>0.30000000000000004</v>
      </c>
    </row>
    <row r="790" spans="1:13" ht="27.4" x14ac:dyDescent="0.35">
      <c r="A790" s="64" t="s">
        <v>177</v>
      </c>
      <c r="B790" s="65" t="s">
        <v>2583</v>
      </c>
      <c r="C790" s="61" t="s">
        <v>175</v>
      </c>
      <c r="D790" s="62">
        <v>55</v>
      </c>
      <c r="E790" s="66">
        <v>38.5</v>
      </c>
      <c r="F790" s="67">
        <f t="shared" si="40"/>
        <v>0.3</v>
      </c>
      <c r="G790" s="63" t="str">
        <f t="shared" si="41"/>
        <v/>
      </c>
      <c r="M790" s="58">
        <f t="shared" si="39"/>
        <v>0.3</v>
      </c>
    </row>
    <row r="791" spans="1:13" ht="27.4" x14ac:dyDescent="0.35">
      <c r="A791" s="64" t="s">
        <v>497</v>
      </c>
      <c r="B791" s="65" t="s">
        <v>2584</v>
      </c>
      <c r="C791" s="61" t="s">
        <v>175</v>
      </c>
      <c r="D791" s="62">
        <v>27</v>
      </c>
      <c r="E791" s="66">
        <v>18.899999999999999</v>
      </c>
      <c r="F791" s="67">
        <f t="shared" si="40"/>
        <v>0.30000000000000004</v>
      </c>
      <c r="G791" s="63" t="str">
        <f t="shared" si="41"/>
        <v/>
      </c>
      <c r="M791" s="58">
        <f t="shared" si="39"/>
        <v>0.30000000000000004</v>
      </c>
    </row>
    <row r="792" spans="1:13" ht="48.4" x14ac:dyDescent="0.35">
      <c r="A792" s="64"/>
      <c r="B792" s="68" t="s">
        <v>2735</v>
      </c>
      <c r="C792" s="61"/>
      <c r="D792" s="62"/>
      <c r="E792" s="66"/>
      <c r="F792" s="67"/>
      <c r="G792" s="63"/>
      <c r="M792" s="58"/>
    </row>
    <row r="793" spans="1:13" ht="19.5" x14ac:dyDescent="0.35">
      <c r="A793" s="64"/>
      <c r="B793" s="65"/>
      <c r="C793" s="61"/>
      <c r="D793" s="62"/>
      <c r="E793" s="66"/>
      <c r="F793" s="67"/>
      <c r="G793" s="63"/>
      <c r="M793" s="58"/>
    </row>
    <row r="794" spans="1:13" ht="27.4" x14ac:dyDescent="0.35">
      <c r="A794" s="64" t="s">
        <v>384</v>
      </c>
      <c r="B794" s="65" t="s">
        <v>2247</v>
      </c>
      <c r="C794" s="61" t="s">
        <v>157</v>
      </c>
      <c r="D794" s="62">
        <v>63</v>
      </c>
      <c r="E794" s="66">
        <v>44.1</v>
      </c>
      <c r="F794" s="67">
        <f t="shared" si="40"/>
        <v>0.29999999999999993</v>
      </c>
      <c r="G794" s="63" t="str">
        <f t="shared" si="41"/>
        <v/>
      </c>
      <c r="M794" s="58">
        <f t="shared" si="39"/>
        <v>0.29999999999999993</v>
      </c>
    </row>
    <row r="795" spans="1:13" ht="27.4" x14ac:dyDescent="0.35">
      <c r="A795" s="64" t="s">
        <v>151</v>
      </c>
      <c r="B795" s="65" t="s">
        <v>2247</v>
      </c>
      <c r="C795" s="61" t="s">
        <v>157</v>
      </c>
      <c r="D795" s="62">
        <v>93</v>
      </c>
      <c r="E795" s="66">
        <v>65.099999999999994</v>
      </c>
      <c r="F795" s="67">
        <f t="shared" si="40"/>
        <v>0.3000000000000001</v>
      </c>
      <c r="G795" s="63" t="str">
        <f t="shared" si="41"/>
        <v/>
      </c>
      <c r="M795" s="58">
        <f t="shared" si="39"/>
        <v>0.3000000000000001</v>
      </c>
    </row>
    <row r="796" spans="1:13" ht="27.4" x14ac:dyDescent="0.35">
      <c r="A796" s="64" t="s">
        <v>496</v>
      </c>
      <c r="B796" s="65" t="s">
        <v>2247</v>
      </c>
      <c r="C796" s="61" t="s">
        <v>157</v>
      </c>
      <c r="D796" s="62">
        <v>129</v>
      </c>
      <c r="E796" s="66">
        <v>90.3</v>
      </c>
      <c r="F796" s="67">
        <f t="shared" si="40"/>
        <v>0.30000000000000004</v>
      </c>
      <c r="G796" s="63" t="str">
        <f t="shared" si="41"/>
        <v/>
      </c>
      <c r="M796" s="58">
        <f t="shared" si="39"/>
        <v>0.30000000000000004</v>
      </c>
    </row>
    <row r="797" spans="1:13" ht="48.4" x14ac:dyDescent="0.35">
      <c r="A797" s="64"/>
      <c r="B797" s="68" t="s">
        <v>2736</v>
      </c>
      <c r="C797" s="61"/>
      <c r="D797" s="62"/>
      <c r="E797" s="66"/>
      <c r="F797" s="67"/>
      <c r="G797" s="63"/>
      <c r="M797" s="58"/>
    </row>
    <row r="798" spans="1:13" ht="19.899999999999999" x14ac:dyDescent="0.35">
      <c r="A798" s="64"/>
      <c r="C798" s="61"/>
      <c r="D798" s="62"/>
      <c r="E798" s="66"/>
      <c r="F798" s="67" t="str">
        <f t="shared" si="40"/>
        <v/>
      </c>
      <c r="G798" s="63" t="str">
        <f t="shared" si="41"/>
        <v/>
      </c>
      <c r="M798" s="58" t="str">
        <f t="shared" si="39"/>
        <v/>
      </c>
    </row>
    <row r="799" spans="1:13" ht="27.4" x14ac:dyDescent="0.35">
      <c r="A799" s="64" t="s">
        <v>232</v>
      </c>
      <c r="B799" s="65" t="s">
        <v>498</v>
      </c>
      <c r="C799" s="61"/>
      <c r="D799" s="62">
        <v>100</v>
      </c>
      <c r="E799" s="66">
        <v>70</v>
      </c>
      <c r="F799" s="67">
        <f t="shared" si="40"/>
        <v>0.3</v>
      </c>
      <c r="G799" s="63" t="str">
        <f t="shared" si="41"/>
        <v/>
      </c>
      <c r="M799" s="58">
        <f t="shared" si="39"/>
        <v>0.3</v>
      </c>
    </row>
    <row r="800" spans="1:13" ht="27.4" x14ac:dyDescent="0.35">
      <c r="A800" s="64" t="s">
        <v>499</v>
      </c>
      <c r="B800" s="65" t="s">
        <v>498</v>
      </c>
      <c r="C800" s="61"/>
      <c r="D800" s="62">
        <v>138</v>
      </c>
      <c r="E800" s="66">
        <v>96.6</v>
      </c>
      <c r="F800" s="67">
        <f t="shared" si="40"/>
        <v>0.30000000000000004</v>
      </c>
      <c r="G800" s="63" t="str">
        <f t="shared" si="41"/>
        <v/>
      </c>
      <c r="M800" s="58">
        <f t="shared" si="39"/>
        <v>0.30000000000000004</v>
      </c>
    </row>
    <row r="801" spans="1:13" ht="27.4" x14ac:dyDescent="0.35">
      <c r="A801" s="64" t="s">
        <v>500</v>
      </c>
      <c r="B801" s="65" t="s">
        <v>501</v>
      </c>
      <c r="C801" s="61"/>
      <c r="D801" s="62">
        <v>135</v>
      </c>
      <c r="E801" s="66">
        <v>94.5</v>
      </c>
      <c r="F801" s="67">
        <f t="shared" si="40"/>
        <v>0.3</v>
      </c>
      <c r="G801" s="63" t="str">
        <f t="shared" si="41"/>
        <v/>
      </c>
      <c r="M801" s="58">
        <f t="shared" si="39"/>
        <v>0.3</v>
      </c>
    </row>
    <row r="802" spans="1:13" ht="27.4" x14ac:dyDescent="0.35">
      <c r="A802" s="64" t="s">
        <v>177</v>
      </c>
      <c r="B802" s="65" t="s">
        <v>502</v>
      </c>
      <c r="C802" s="61" t="s">
        <v>175</v>
      </c>
      <c r="D802" s="62">
        <v>62</v>
      </c>
      <c r="E802" s="66">
        <v>43.4</v>
      </c>
      <c r="F802" s="67">
        <f t="shared" si="40"/>
        <v>0.3</v>
      </c>
      <c r="G802" s="63" t="str">
        <f t="shared" si="41"/>
        <v/>
      </c>
      <c r="M802" s="58">
        <f t="shared" si="39"/>
        <v>0.3</v>
      </c>
    </row>
    <row r="803" spans="1:13" ht="19.899999999999999" x14ac:dyDescent="0.35">
      <c r="A803" s="64"/>
      <c r="C803" s="61"/>
      <c r="D803" s="62"/>
      <c r="E803" s="66"/>
      <c r="F803" s="67" t="str">
        <f t="shared" si="40"/>
        <v/>
      </c>
      <c r="G803" s="63" t="str">
        <f t="shared" si="41"/>
        <v/>
      </c>
      <c r="M803" s="58" t="str">
        <f t="shared" si="39"/>
        <v/>
      </c>
    </row>
    <row r="804" spans="1:13" ht="27.4" x14ac:dyDescent="0.35">
      <c r="A804" s="64" t="s">
        <v>151</v>
      </c>
      <c r="B804" s="65" t="s">
        <v>503</v>
      </c>
      <c r="C804" s="61"/>
      <c r="D804" s="62">
        <v>111</v>
      </c>
      <c r="E804" s="66">
        <v>77.7</v>
      </c>
      <c r="F804" s="67">
        <f t="shared" si="40"/>
        <v>0.3</v>
      </c>
      <c r="G804" s="63" t="str">
        <f t="shared" si="41"/>
        <v/>
      </c>
      <c r="M804" s="58">
        <f t="shared" si="39"/>
        <v>0.3</v>
      </c>
    </row>
    <row r="805" spans="1:13" ht="27.4" x14ac:dyDescent="0.35">
      <c r="A805" s="64" t="s">
        <v>496</v>
      </c>
      <c r="B805" s="65" t="s">
        <v>503</v>
      </c>
      <c r="C805" s="61"/>
      <c r="D805" s="62">
        <v>152</v>
      </c>
      <c r="E805" s="66">
        <v>106.4</v>
      </c>
      <c r="F805" s="67">
        <f t="shared" si="40"/>
        <v>0.29999999999999993</v>
      </c>
      <c r="G805" s="63" t="str">
        <f t="shared" si="41"/>
        <v/>
      </c>
      <c r="M805" s="58">
        <f t="shared" si="39"/>
        <v>0.29999999999999993</v>
      </c>
    </row>
    <row r="806" spans="1:13" ht="27.4" x14ac:dyDescent="0.35">
      <c r="A806" s="64" t="s">
        <v>500</v>
      </c>
      <c r="B806" s="65" t="s">
        <v>504</v>
      </c>
      <c r="C806" s="61"/>
      <c r="D806" s="62">
        <v>147</v>
      </c>
      <c r="E806" s="66">
        <v>102.9</v>
      </c>
      <c r="F806" s="67">
        <f t="shared" si="40"/>
        <v>0.29999999999999993</v>
      </c>
      <c r="G806" s="63" t="str">
        <f t="shared" si="41"/>
        <v/>
      </c>
      <c r="M806" s="58">
        <f t="shared" si="39"/>
        <v>0.29999999999999993</v>
      </c>
    </row>
    <row r="807" spans="1:13" ht="19.899999999999999" x14ac:dyDescent="0.35">
      <c r="A807" s="64"/>
      <c r="C807" s="61"/>
      <c r="D807" s="62"/>
      <c r="E807" s="66"/>
      <c r="F807" s="67" t="str">
        <f t="shared" si="40"/>
        <v/>
      </c>
      <c r="G807" s="63" t="str">
        <f t="shared" si="41"/>
        <v/>
      </c>
      <c r="M807" s="58" t="str">
        <f t="shared" si="39"/>
        <v/>
      </c>
    </row>
    <row r="808" spans="1:13" ht="27.4" x14ac:dyDescent="0.35">
      <c r="A808" s="64" t="s">
        <v>243</v>
      </c>
      <c r="B808" s="65" t="s">
        <v>505</v>
      </c>
      <c r="C808" s="61" t="s">
        <v>157</v>
      </c>
      <c r="D808" s="62">
        <v>59</v>
      </c>
      <c r="E808" s="66">
        <v>41.3</v>
      </c>
      <c r="F808" s="67">
        <f t="shared" si="40"/>
        <v>0.30000000000000004</v>
      </c>
      <c r="G808" s="63" t="str">
        <f t="shared" si="41"/>
        <v/>
      </c>
      <c r="M808" s="58">
        <f t="shared" si="39"/>
        <v>0.30000000000000004</v>
      </c>
    </row>
    <row r="809" spans="1:13" ht="27.4" x14ac:dyDescent="0.35">
      <c r="A809" s="64" t="s">
        <v>146</v>
      </c>
      <c r="B809" s="65" t="s">
        <v>505</v>
      </c>
      <c r="C809" s="61" t="s">
        <v>157</v>
      </c>
      <c r="D809" s="62">
        <v>81</v>
      </c>
      <c r="E809" s="66">
        <v>56.7</v>
      </c>
      <c r="F809" s="67">
        <f t="shared" si="40"/>
        <v>0.29999999999999993</v>
      </c>
      <c r="G809" s="63" t="str">
        <f t="shared" si="41"/>
        <v/>
      </c>
      <c r="M809" s="58">
        <f t="shared" si="39"/>
        <v>0.29999999999999993</v>
      </c>
    </row>
    <row r="810" spans="1:13" ht="27.4" x14ac:dyDescent="0.35">
      <c r="A810" s="64" t="s">
        <v>148</v>
      </c>
      <c r="B810" s="65" t="s">
        <v>505</v>
      </c>
      <c r="C810" s="61" t="s">
        <v>157</v>
      </c>
      <c r="D810" s="62">
        <v>114</v>
      </c>
      <c r="E810" s="66">
        <v>79.8</v>
      </c>
      <c r="F810" s="67">
        <f t="shared" si="40"/>
        <v>0.3</v>
      </c>
      <c r="G810" s="63" t="str">
        <f t="shared" si="41"/>
        <v/>
      </c>
      <c r="M810" s="58">
        <f t="shared" si="39"/>
        <v>0.3</v>
      </c>
    </row>
    <row r="811" spans="1:13" ht="19.899999999999999" x14ac:dyDescent="0.35">
      <c r="A811" s="64"/>
      <c r="C811" s="61"/>
      <c r="D811" s="62"/>
      <c r="E811" s="66"/>
      <c r="F811" s="67" t="str">
        <f t="shared" si="40"/>
        <v/>
      </c>
      <c r="G811" s="63" t="str">
        <f t="shared" si="41"/>
        <v/>
      </c>
      <c r="M811" s="58" t="str">
        <f t="shared" si="39"/>
        <v/>
      </c>
    </row>
    <row r="812" spans="1:13" ht="27.4" x14ac:dyDescent="0.35">
      <c r="A812" s="64" t="s">
        <v>146</v>
      </c>
      <c r="B812" s="65" t="s">
        <v>506</v>
      </c>
      <c r="C812" s="61"/>
      <c r="D812" s="62">
        <v>81</v>
      </c>
      <c r="E812" s="66">
        <v>56.7</v>
      </c>
      <c r="F812" s="67">
        <f t="shared" si="40"/>
        <v>0.29999999999999993</v>
      </c>
      <c r="G812" s="63" t="str">
        <f t="shared" si="41"/>
        <v/>
      </c>
      <c r="M812" s="58">
        <f t="shared" si="39"/>
        <v>0.29999999999999993</v>
      </c>
    </row>
    <row r="813" spans="1:13" ht="27.4" x14ac:dyDescent="0.35">
      <c r="A813" s="64" t="s">
        <v>148</v>
      </c>
      <c r="B813" s="65" t="s">
        <v>506</v>
      </c>
      <c r="C813" s="61"/>
      <c r="D813" s="62">
        <v>114</v>
      </c>
      <c r="E813" s="66">
        <v>79.8</v>
      </c>
      <c r="F813" s="67">
        <f t="shared" si="40"/>
        <v>0.3</v>
      </c>
      <c r="G813" s="63" t="str">
        <f t="shared" si="41"/>
        <v/>
      </c>
      <c r="M813" s="58">
        <f t="shared" si="39"/>
        <v>0.3</v>
      </c>
    </row>
    <row r="814" spans="1:13" ht="27.4" x14ac:dyDescent="0.35">
      <c r="A814" s="64" t="s">
        <v>177</v>
      </c>
      <c r="B814" s="65" t="s">
        <v>507</v>
      </c>
      <c r="C814" s="61" t="s">
        <v>175</v>
      </c>
      <c r="D814" s="62">
        <v>56</v>
      </c>
      <c r="E814" s="66">
        <v>39.200000000000003</v>
      </c>
      <c r="F814" s="67">
        <f t="shared" si="40"/>
        <v>0.29999999999999993</v>
      </c>
      <c r="G814" s="63" t="str">
        <f t="shared" si="41"/>
        <v/>
      </c>
      <c r="M814" s="58">
        <f t="shared" si="39"/>
        <v>0.29999999999999993</v>
      </c>
    </row>
    <row r="815" spans="1:13" ht="27.4" x14ac:dyDescent="0.35">
      <c r="A815" s="64" t="s">
        <v>177</v>
      </c>
      <c r="B815" s="65" t="s">
        <v>508</v>
      </c>
      <c r="C815" s="61" t="s">
        <v>175</v>
      </c>
      <c r="D815" s="62">
        <v>45</v>
      </c>
      <c r="E815" s="66">
        <v>31.5</v>
      </c>
      <c r="F815" s="67">
        <f t="shared" si="40"/>
        <v>0.3</v>
      </c>
      <c r="G815" s="63" t="str">
        <f t="shared" si="41"/>
        <v/>
      </c>
      <c r="M815" s="58">
        <f t="shared" si="39"/>
        <v>0.3</v>
      </c>
    </row>
    <row r="816" spans="1:13" ht="19.899999999999999" x14ac:dyDescent="0.35">
      <c r="A816" s="64"/>
      <c r="B816" s="68" t="s">
        <v>509</v>
      </c>
      <c r="C816" s="61"/>
      <c r="D816" s="62"/>
      <c r="E816" s="66"/>
      <c r="F816" s="67" t="str">
        <f t="shared" si="40"/>
        <v/>
      </c>
      <c r="G816" s="63" t="str">
        <f t="shared" si="41"/>
        <v/>
      </c>
      <c r="M816" s="58" t="str">
        <f t="shared" si="39"/>
        <v/>
      </c>
    </row>
    <row r="817" spans="1:13" ht="19.899999999999999" x14ac:dyDescent="0.35">
      <c r="A817" s="64"/>
      <c r="C817" s="61"/>
      <c r="D817" s="62"/>
      <c r="E817" s="66"/>
      <c r="F817" s="67" t="str">
        <f t="shared" si="40"/>
        <v/>
      </c>
      <c r="G817" s="63" t="str">
        <f t="shared" si="41"/>
        <v/>
      </c>
      <c r="M817" s="58" t="str">
        <f t="shared" si="39"/>
        <v/>
      </c>
    </row>
    <row r="818" spans="1:13" ht="27.4" x14ac:dyDescent="0.35">
      <c r="A818" s="64" t="s">
        <v>146</v>
      </c>
      <c r="B818" s="65" t="s">
        <v>510</v>
      </c>
      <c r="C818" s="61"/>
      <c r="D818" s="62">
        <v>81</v>
      </c>
      <c r="E818" s="66">
        <v>56.7</v>
      </c>
      <c r="F818" s="67">
        <f t="shared" si="40"/>
        <v>0.29999999999999993</v>
      </c>
      <c r="G818" s="63" t="str">
        <f t="shared" si="41"/>
        <v/>
      </c>
      <c r="M818" s="58">
        <f t="shared" si="39"/>
        <v>0.29999999999999993</v>
      </c>
    </row>
    <row r="819" spans="1:13" ht="27.4" x14ac:dyDescent="0.35">
      <c r="A819" s="64" t="s">
        <v>148</v>
      </c>
      <c r="B819" s="65" t="s">
        <v>510</v>
      </c>
      <c r="C819" s="61"/>
      <c r="D819" s="62">
        <v>114</v>
      </c>
      <c r="E819" s="66">
        <v>79.8</v>
      </c>
      <c r="F819" s="67">
        <f t="shared" si="40"/>
        <v>0.3</v>
      </c>
      <c r="G819" s="63" t="str">
        <f t="shared" si="41"/>
        <v/>
      </c>
      <c r="M819" s="58">
        <f t="shared" si="39"/>
        <v>0.3</v>
      </c>
    </row>
    <row r="820" spans="1:13" ht="27.4" x14ac:dyDescent="0.35">
      <c r="A820" s="64" t="s">
        <v>177</v>
      </c>
      <c r="B820" s="65" t="s">
        <v>2585</v>
      </c>
      <c r="C820" s="61" t="s">
        <v>175</v>
      </c>
      <c r="D820" s="62">
        <v>56</v>
      </c>
      <c r="E820" s="66">
        <v>39.200000000000003</v>
      </c>
      <c r="F820" s="67">
        <f t="shared" si="40"/>
        <v>0.29999999999999993</v>
      </c>
      <c r="G820" s="63" t="str">
        <f t="shared" si="41"/>
        <v/>
      </c>
      <c r="M820" s="58">
        <f t="shared" si="39"/>
        <v>0.29999999999999993</v>
      </c>
    </row>
    <row r="821" spans="1:13" ht="19.899999999999999" x14ac:dyDescent="0.35">
      <c r="A821" s="64"/>
      <c r="C821" s="61"/>
      <c r="D821" s="62"/>
      <c r="E821" s="66"/>
      <c r="F821" s="67" t="str">
        <f t="shared" si="40"/>
        <v/>
      </c>
      <c r="G821" s="63" t="str">
        <f t="shared" si="41"/>
        <v/>
      </c>
      <c r="M821" s="58" t="str">
        <f t="shared" si="39"/>
        <v/>
      </c>
    </row>
    <row r="822" spans="1:13" ht="27.4" x14ac:dyDescent="0.35">
      <c r="A822" s="64" t="s">
        <v>153</v>
      </c>
      <c r="B822" s="65" t="s">
        <v>511</v>
      </c>
      <c r="C822" s="61"/>
      <c r="D822" s="62">
        <v>136</v>
      </c>
      <c r="E822" s="66">
        <v>95.2</v>
      </c>
      <c r="F822" s="67">
        <f t="shared" si="40"/>
        <v>0.3</v>
      </c>
      <c r="G822" s="63" t="str">
        <f t="shared" si="41"/>
        <v/>
      </c>
      <c r="M822" s="58">
        <f t="shared" si="39"/>
        <v>0.3</v>
      </c>
    </row>
    <row r="823" spans="1:13" ht="27.4" x14ac:dyDescent="0.35">
      <c r="A823" s="64" t="s">
        <v>500</v>
      </c>
      <c r="B823" s="65" t="s">
        <v>512</v>
      </c>
      <c r="C823" s="61"/>
      <c r="D823" s="62">
        <v>133</v>
      </c>
      <c r="E823" s="66">
        <v>93.1</v>
      </c>
      <c r="F823" s="67">
        <f t="shared" si="40"/>
        <v>0.30000000000000004</v>
      </c>
      <c r="G823" s="63" t="str">
        <f t="shared" si="41"/>
        <v/>
      </c>
      <c r="M823" s="58">
        <f t="shared" si="39"/>
        <v>0.30000000000000004</v>
      </c>
    </row>
    <row r="824" spans="1:13" ht="19.899999999999999" x14ac:dyDescent="0.35">
      <c r="A824" s="64"/>
      <c r="C824" s="61"/>
      <c r="D824" s="62"/>
      <c r="E824" s="66"/>
      <c r="F824" s="67" t="str">
        <f t="shared" si="40"/>
        <v/>
      </c>
      <c r="G824" s="63" t="str">
        <f t="shared" si="41"/>
        <v/>
      </c>
      <c r="M824" s="58" t="str">
        <f t="shared" si="39"/>
        <v/>
      </c>
    </row>
    <row r="825" spans="1:13" ht="27.4" x14ac:dyDescent="0.35">
      <c r="A825" s="64" t="s">
        <v>148</v>
      </c>
      <c r="B825" s="65" t="s">
        <v>513</v>
      </c>
      <c r="C825" s="61"/>
      <c r="D825" s="62">
        <v>120</v>
      </c>
      <c r="E825" s="66">
        <v>84</v>
      </c>
      <c r="F825" s="67">
        <f t="shared" si="40"/>
        <v>0.3</v>
      </c>
      <c r="G825" s="63" t="str">
        <f t="shared" si="41"/>
        <v/>
      </c>
      <c r="M825" s="58">
        <f t="shared" si="39"/>
        <v>0.3</v>
      </c>
    </row>
    <row r="826" spans="1:13" ht="27.4" x14ac:dyDescent="0.35">
      <c r="A826" s="64" t="s">
        <v>491</v>
      </c>
      <c r="B826" s="65" t="s">
        <v>514</v>
      </c>
      <c r="C826" s="61"/>
      <c r="D826" s="62">
        <v>106</v>
      </c>
      <c r="E826" s="66">
        <v>74.2</v>
      </c>
      <c r="F826" s="67">
        <f t="shared" si="40"/>
        <v>0.3</v>
      </c>
      <c r="G826" s="63" t="str">
        <f t="shared" si="41"/>
        <v/>
      </c>
      <c r="M826" s="58">
        <f t="shared" si="39"/>
        <v>0.3</v>
      </c>
    </row>
    <row r="827" spans="1:13" ht="27.4" x14ac:dyDescent="0.35">
      <c r="A827" s="64" t="s">
        <v>176</v>
      </c>
      <c r="B827" s="65" t="s">
        <v>515</v>
      </c>
      <c r="C827" s="61" t="s">
        <v>175</v>
      </c>
      <c r="D827" s="62">
        <v>60</v>
      </c>
      <c r="E827" s="66">
        <v>42</v>
      </c>
      <c r="F827" s="67">
        <f t="shared" si="40"/>
        <v>0.3</v>
      </c>
      <c r="G827" s="63" t="str">
        <f t="shared" si="41"/>
        <v/>
      </c>
      <c r="M827" s="58">
        <f t="shared" si="39"/>
        <v>0.3</v>
      </c>
    </row>
    <row r="828" spans="1:13" ht="27.4" x14ac:dyDescent="0.35">
      <c r="A828" s="64" t="s">
        <v>174</v>
      </c>
      <c r="B828" s="65" t="s">
        <v>516</v>
      </c>
      <c r="C828" s="61" t="s">
        <v>175</v>
      </c>
      <c r="D828" s="62">
        <v>39</v>
      </c>
      <c r="E828" s="66">
        <v>27.3</v>
      </c>
      <c r="F828" s="67">
        <f t="shared" si="40"/>
        <v>0.3</v>
      </c>
      <c r="G828" s="63" t="str">
        <f t="shared" si="41"/>
        <v/>
      </c>
      <c r="M828" s="58">
        <f t="shared" si="39"/>
        <v>0.3</v>
      </c>
    </row>
    <row r="829" spans="1:13" ht="27.4" x14ac:dyDescent="0.35">
      <c r="A829" s="64" t="s">
        <v>176</v>
      </c>
      <c r="B829" s="65" t="s">
        <v>517</v>
      </c>
      <c r="C829" s="61" t="s">
        <v>175</v>
      </c>
      <c r="D829" s="62">
        <v>39</v>
      </c>
      <c r="E829" s="66">
        <v>27.3</v>
      </c>
      <c r="F829" s="67">
        <f t="shared" si="40"/>
        <v>0.3</v>
      </c>
      <c r="G829" s="63" t="str">
        <f t="shared" si="41"/>
        <v/>
      </c>
      <c r="M829" s="58">
        <f t="shared" si="39"/>
        <v>0.3</v>
      </c>
    </row>
    <row r="830" spans="1:13" ht="19.899999999999999" x14ac:dyDescent="0.35">
      <c r="A830" s="64"/>
      <c r="C830" s="61"/>
      <c r="D830" s="62"/>
      <c r="E830" s="66"/>
      <c r="F830" s="67" t="str">
        <f t="shared" si="40"/>
        <v/>
      </c>
      <c r="G830" s="63" t="str">
        <f t="shared" si="41"/>
        <v/>
      </c>
      <c r="M830" s="58" t="str">
        <f t="shared" ref="M830:M890" si="42">IF(E830="","",(1/D830)*(D830-E830))</f>
        <v/>
      </c>
    </row>
    <row r="831" spans="1:13" ht="27.4" x14ac:dyDescent="0.35">
      <c r="A831" s="64" t="s">
        <v>519</v>
      </c>
      <c r="B831" s="65" t="s">
        <v>518</v>
      </c>
      <c r="C831" s="61"/>
      <c r="D831" s="62">
        <v>103</v>
      </c>
      <c r="E831" s="66">
        <v>72.099999999999994</v>
      </c>
      <c r="F831" s="67">
        <f t="shared" ref="F831:F892" si="43">IF(M831&lt;0.304,M831,"")</f>
        <v>0.30000000000000004</v>
      </c>
      <c r="G831" s="63" t="str">
        <f t="shared" ref="G831:G892" si="44">IF(M831&gt;0.304,M831,"")</f>
        <v/>
      </c>
      <c r="M831" s="58">
        <f t="shared" si="42"/>
        <v>0.30000000000000004</v>
      </c>
    </row>
    <row r="832" spans="1:13" ht="27.4" x14ac:dyDescent="0.35">
      <c r="A832" s="64" t="s">
        <v>520</v>
      </c>
      <c r="B832" s="65" t="s">
        <v>518</v>
      </c>
      <c r="C832" s="61"/>
      <c r="D832" s="62">
        <v>140</v>
      </c>
      <c r="E832" s="66">
        <v>98</v>
      </c>
      <c r="F832" s="67">
        <f t="shared" si="43"/>
        <v>0.3</v>
      </c>
      <c r="G832" s="63" t="str">
        <f t="shared" si="44"/>
        <v/>
      </c>
      <c r="M832" s="58">
        <f t="shared" si="42"/>
        <v>0.3</v>
      </c>
    </row>
    <row r="833" spans="1:13" ht="19.899999999999999" x14ac:dyDescent="0.35">
      <c r="A833" s="64"/>
      <c r="C833" s="61"/>
      <c r="D833" s="62"/>
      <c r="E833" s="66"/>
      <c r="F833" s="67" t="str">
        <f t="shared" si="43"/>
        <v/>
      </c>
      <c r="G833" s="63" t="str">
        <f t="shared" si="44"/>
        <v/>
      </c>
      <c r="M833" s="58" t="str">
        <f t="shared" si="42"/>
        <v/>
      </c>
    </row>
    <row r="834" spans="1:13" ht="27.4" x14ac:dyDescent="0.35">
      <c r="A834" s="64" t="s">
        <v>519</v>
      </c>
      <c r="B834" s="65" t="s">
        <v>521</v>
      </c>
      <c r="C834" s="61"/>
      <c r="D834" s="62">
        <v>103</v>
      </c>
      <c r="E834" s="66">
        <v>72.099999999999994</v>
      </c>
      <c r="F834" s="67">
        <f t="shared" si="43"/>
        <v>0.30000000000000004</v>
      </c>
      <c r="G834" s="63" t="str">
        <f t="shared" si="44"/>
        <v/>
      </c>
      <c r="M834" s="58">
        <f t="shared" si="42"/>
        <v>0.30000000000000004</v>
      </c>
    </row>
    <row r="835" spans="1:13" ht="27.4" x14ac:dyDescent="0.35">
      <c r="A835" s="64" t="s">
        <v>520</v>
      </c>
      <c r="B835" s="65" t="s">
        <v>521</v>
      </c>
      <c r="C835" s="61"/>
      <c r="D835" s="62">
        <v>140</v>
      </c>
      <c r="E835" s="66">
        <v>98</v>
      </c>
      <c r="F835" s="67">
        <f t="shared" si="43"/>
        <v>0.3</v>
      </c>
      <c r="G835" s="63" t="str">
        <f t="shared" si="44"/>
        <v/>
      </c>
      <c r="M835" s="58">
        <f t="shared" si="42"/>
        <v>0.3</v>
      </c>
    </row>
    <row r="836" spans="1:13" ht="19.899999999999999" x14ac:dyDescent="0.35">
      <c r="A836" s="64"/>
      <c r="C836" s="61"/>
      <c r="D836" s="62"/>
      <c r="E836" s="66"/>
      <c r="F836" s="67" t="str">
        <f t="shared" si="43"/>
        <v/>
      </c>
      <c r="G836" s="63" t="str">
        <f t="shared" si="44"/>
        <v/>
      </c>
      <c r="M836" s="58" t="str">
        <f t="shared" si="42"/>
        <v/>
      </c>
    </row>
    <row r="837" spans="1:13" ht="27.4" x14ac:dyDescent="0.35">
      <c r="A837" s="64" t="s">
        <v>519</v>
      </c>
      <c r="B837" s="65" t="s">
        <v>522</v>
      </c>
      <c r="C837" s="61" t="s">
        <v>196</v>
      </c>
      <c r="D837" s="62">
        <v>103</v>
      </c>
      <c r="E837" s="66">
        <v>72.099999999999994</v>
      </c>
      <c r="F837" s="67">
        <f t="shared" si="43"/>
        <v>0.30000000000000004</v>
      </c>
      <c r="G837" s="63" t="str">
        <f t="shared" si="44"/>
        <v/>
      </c>
      <c r="M837" s="58">
        <f t="shared" si="42"/>
        <v>0.30000000000000004</v>
      </c>
    </row>
    <row r="838" spans="1:13" ht="19.899999999999999" x14ac:dyDescent="0.35">
      <c r="A838" s="64"/>
      <c r="C838" s="61"/>
      <c r="D838" s="62"/>
      <c r="E838" s="66"/>
      <c r="F838" s="67" t="str">
        <f t="shared" si="43"/>
        <v/>
      </c>
      <c r="G838" s="63" t="str">
        <f t="shared" si="44"/>
        <v/>
      </c>
      <c r="M838" s="58" t="str">
        <f t="shared" si="42"/>
        <v/>
      </c>
    </row>
    <row r="839" spans="1:13" ht="27.4" x14ac:dyDescent="0.35">
      <c r="A839" s="64" t="s">
        <v>523</v>
      </c>
      <c r="B839" s="65" t="s">
        <v>524</v>
      </c>
      <c r="C839" s="61"/>
      <c r="D839" s="62">
        <v>103</v>
      </c>
      <c r="E839" s="66">
        <v>72.099999999999994</v>
      </c>
      <c r="F839" s="67">
        <f t="shared" si="43"/>
        <v>0.30000000000000004</v>
      </c>
      <c r="G839" s="63" t="str">
        <f t="shared" si="44"/>
        <v/>
      </c>
      <c r="M839" s="58">
        <f t="shared" si="42"/>
        <v>0.30000000000000004</v>
      </c>
    </row>
    <row r="840" spans="1:13" ht="27.4" x14ac:dyDescent="0.35">
      <c r="A840" s="64" t="s">
        <v>520</v>
      </c>
      <c r="B840" s="65" t="s">
        <v>524</v>
      </c>
      <c r="C840" s="61"/>
      <c r="D840" s="62">
        <v>140</v>
      </c>
      <c r="E840" s="66">
        <v>98</v>
      </c>
      <c r="F840" s="67">
        <f t="shared" si="43"/>
        <v>0.3</v>
      </c>
      <c r="G840" s="63" t="str">
        <f t="shared" si="44"/>
        <v/>
      </c>
      <c r="M840" s="58">
        <f t="shared" si="42"/>
        <v>0.3</v>
      </c>
    </row>
    <row r="841" spans="1:13" ht="19.899999999999999" x14ac:dyDescent="0.35">
      <c r="A841" s="64"/>
      <c r="C841" s="61"/>
      <c r="D841" s="62"/>
      <c r="E841" s="66"/>
      <c r="F841" s="67" t="str">
        <f t="shared" si="43"/>
        <v/>
      </c>
      <c r="G841" s="63" t="str">
        <f t="shared" si="44"/>
        <v/>
      </c>
      <c r="M841" s="58" t="str">
        <f t="shared" si="42"/>
        <v/>
      </c>
    </row>
    <row r="842" spans="1:13" ht="27.4" x14ac:dyDescent="0.35">
      <c r="A842" s="64" t="s">
        <v>151</v>
      </c>
      <c r="B842" s="65" t="s">
        <v>525</v>
      </c>
      <c r="C842" s="61"/>
      <c r="D842" s="62">
        <v>109</v>
      </c>
      <c r="E842" s="66">
        <v>76.3</v>
      </c>
      <c r="F842" s="67">
        <f t="shared" si="43"/>
        <v>0.30000000000000004</v>
      </c>
      <c r="G842" s="63" t="str">
        <f t="shared" si="44"/>
        <v/>
      </c>
      <c r="M842" s="58">
        <f t="shared" si="42"/>
        <v>0.30000000000000004</v>
      </c>
    </row>
    <row r="843" spans="1:13" ht="27.4" x14ac:dyDescent="0.35">
      <c r="A843" s="64" t="s">
        <v>153</v>
      </c>
      <c r="B843" s="65" t="s">
        <v>525</v>
      </c>
      <c r="C843" s="61"/>
      <c r="D843" s="62">
        <v>150</v>
      </c>
      <c r="E843" s="66">
        <v>105</v>
      </c>
      <c r="F843" s="67">
        <f t="shared" si="43"/>
        <v>0.30000000000000004</v>
      </c>
      <c r="G843" s="63" t="str">
        <f t="shared" si="44"/>
        <v/>
      </c>
      <c r="M843" s="58">
        <f t="shared" si="42"/>
        <v>0.30000000000000004</v>
      </c>
    </row>
    <row r="844" spans="1:13" ht="32.25" x14ac:dyDescent="0.35">
      <c r="A844" s="64"/>
      <c r="B844" s="68" t="s">
        <v>526</v>
      </c>
      <c r="C844" s="61"/>
      <c r="D844" s="62"/>
      <c r="E844" s="66"/>
      <c r="F844" s="67" t="str">
        <f t="shared" si="43"/>
        <v/>
      </c>
      <c r="G844" s="63" t="str">
        <f t="shared" si="44"/>
        <v/>
      </c>
      <c r="M844" s="58" t="str">
        <f t="shared" si="42"/>
        <v/>
      </c>
    </row>
    <row r="845" spans="1:13" ht="19.899999999999999" x14ac:dyDescent="0.35">
      <c r="A845" s="64"/>
      <c r="C845" s="61"/>
      <c r="D845" s="62"/>
      <c r="E845" s="66"/>
      <c r="F845" s="67" t="str">
        <f t="shared" si="43"/>
        <v/>
      </c>
      <c r="G845" s="63" t="str">
        <f t="shared" si="44"/>
        <v/>
      </c>
      <c r="M845" s="58" t="str">
        <f t="shared" si="42"/>
        <v/>
      </c>
    </row>
    <row r="846" spans="1:13" ht="27.4" x14ac:dyDescent="0.35">
      <c r="A846" s="64" t="s">
        <v>146</v>
      </c>
      <c r="B846" s="65" t="s">
        <v>527</v>
      </c>
      <c r="C846" s="61" t="s">
        <v>196</v>
      </c>
      <c r="D846" s="62">
        <v>94</v>
      </c>
      <c r="E846" s="66">
        <v>65.8</v>
      </c>
      <c r="F846" s="67">
        <f t="shared" si="43"/>
        <v>0.30000000000000004</v>
      </c>
      <c r="G846" s="63" t="str">
        <f t="shared" si="44"/>
        <v/>
      </c>
      <c r="M846" s="58">
        <f t="shared" si="42"/>
        <v>0.30000000000000004</v>
      </c>
    </row>
    <row r="847" spans="1:13" ht="27.4" x14ac:dyDescent="0.35">
      <c r="A847" s="64" t="s">
        <v>148</v>
      </c>
      <c r="B847" s="65" t="s">
        <v>528</v>
      </c>
      <c r="C847" s="61" t="s">
        <v>196</v>
      </c>
      <c r="D847" s="62">
        <v>133</v>
      </c>
      <c r="E847" s="66">
        <v>93.1</v>
      </c>
      <c r="F847" s="67">
        <f t="shared" si="43"/>
        <v>0.30000000000000004</v>
      </c>
      <c r="G847" s="63" t="str">
        <f t="shared" si="44"/>
        <v/>
      </c>
      <c r="M847" s="58">
        <f t="shared" si="42"/>
        <v>0.30000000000000004</v>
      </c>
    </row>
    <row r="848" spans="1:13" ht="32.25" x14ac:dyDescent="0.35">
      <c r="A848" s="64"/>
      <c r="B848" s="68" t="s">
        <v>529</v>
      </c>
      <c r="C848" s="61"/>
      <c r="D848" s="62"/>
      <c r="E848" s="66"/>
      <c r="F848" s="67" t="str">
        <f t="shared" si="43"/>
        <v/>
      </c>
      <c r="G848" s="63" t="str">
        <f t="shared" si="44"/>
        <v/>
      </c>
      <c r="M848" s="58" t="str">
        <f t="shared" si="42"/>
        <v/>
      </c>
    </row>
    <row r="849" spans="1:13" ht="19.899999999999999" x14ac:dyDescent="0.35">
      <c r="A849" s="64"/>
      <c r="C849" s="61"/>
      <c r="D849" s="62"/>
      <c r="E849" s="66"/>
      <c r="F849" s="67" t="str">
        <f t="shared" si="43"/>
        <v/>
      </c>
      <c r="G849" s="63" t="str">
        <f t="shared" si="44"/>
        <v/>
      </c>
      <c r="M849" s="58" t="str">
        <f t="shared" si="42"/>
        <v/>
      </c>
    </row>
    <row r="850" spans="1:13" ht="27.4" x14ac:dyDescent="0.35">
      <c r="A850" s="64" t="s">
        <v>146</v>
      </c>
      <c r="B850" s="65" t="s">
        <v>530</v>
      </c>
      <c r="C850" s="61"/>
      <c r="D850" s="62">
        <v>94</v>
      </c>
      <c r="E850" s="66">
        <v>65.8</v>
      </c>
      <c r="F850" s="67">
        <f t="shared" si="43"/>
        <v>0.30000000000000004</v>
      </c>
      <c r="G850" s="63" t="str">
        <f t="shared" si="44"/>
        <v/>
      </c>
      <c r="M850" s="58">
        <f t="shared" si="42"/>
        <v>0.30000000000000004</v>
      </c>
    </row>
    <row r="851" spans="1:13" ht="27.4" x14ac:dyDescent="0.35">
      <c r="A851" s="64" t="s">
        <v>148</v>
      </c>
      <c r="B851" s="65" t="s">
        <v>530</v>
      </c>
      <c r="C851" s="61"/>
      <c r="D851" s="62">
        <v>133</v>
      </c>
      <c r="E851" s="66">
        <v>93.1</v>
      </c>
      <c r="F851" s="67">
        <f t="shared" si="43"/>
        <v>0.30000000000000004</v>
      </c>
      <c r="G851" s="63" t="str">
        <f t="shared" si="44"/>
        <v/>
      </c>
      <c r="M851" s="58">
        <f t="shared" si="42"/>
        <v>0.30000000000000004</v>
      </c>
    </row>
    <row r="852" spans="1:13" ht="27.4" x14ac:dyDescent="0.35">
      <c r="A852" s="64" t="s">
        <v>177</v>
      </c>
      <c r="B852" s="65" t="s">
        <v>2586</v>
      </c>
      <c r="C852" s="61" t="s">
        <v>175</v>
      </c>
      <c r="D852" s="62">
        <v>71</v>
      </c>
      <c r="E852" s="66">
        <v>49.7</v>
      </c>
      <c r="F852" s="67">
        <f t="shared" si="43"/>
        <v>0.3</v>
      </c>
      <c r="G852" s="63" t="str">
        <f t="shared" si="44"/>
        <v/>
      </c>
      <c r="M852" s="58">
        <f t="shared" si="42"/>
        <v>0.3</v>
      </c>
    </row>
    <row r="853" spans="1:13" ht="27.4" x14ac:dyDescent="0.35">
      <c r="A853" s="64" t="s">
        <v>242</v>
      </c>
      <c r="B853" s="65" t="s">
        <v>2587</v>
      </c>
      <c r="C853" s="61" t="s">
        <v>175</v>
      </c>
      <c r="D853" s="62">
        <v>56</v>
      </c>
      <c r="E853" s="66">
        <v>39.200000000000003</v>
      </c>
      <c r="F853" s="67">
        <f t="shared" si="43"/>
        <v>0.29999999999999993</v>
      </c>
      <c r="G853" s="63" t="str">
        <f t="shared" si="44"/>
        <v/>
      </c>
      <c r="M853" s="58">
        <f t="shared" si="42"/>
        <v>0.29999999999999993</v>
      </c>
    </row>
    <row r="854" spans="1:13" ht="19.899999999999999" x14ac:dyDescent="0.35">
      <c r="A854" s="64"/>
      <c r="C854" s="61"/>
      <c r="D854" s="62"/>
      <c r="E854" s="66"/>
      <c r="F854" s="67" t="str">
        <f t="shared" si="43"/>
        <v/>
      </c>
      <c r="G854" s="63" t="str">
        <f t="shared" si="44"/>
        <v/>
      </c>
      <c r="M854" s="58" t="str">
        <f t="shared" si="42"/>
        <v/>
      </c>
    </row>
    <row r="855" spans="1:13" ht="27.4" x14ac:dyDescent="0.35">
      <c r="A855" s="64" t="s">
        <v>146</v>
      </c>
      <c r="B855" s="65" t="s">
        <v>531</v>
      </c>
      <c r="C855" s="61"/>
      <c r="D855" s="62">
        <v>100</v>
      </c>
      <c r="E855" s="66">
        <v>70</v>
      </c>
      <c r="F855" s="67">
        <f t="shared" si="43"/>
        <v>0.3</v>
      </c>
      <c r="G855" s="63" t="str">
        <f t="shared" si="44"/>
        <v/>
      </c>
      <c r="M855" s="58">
        <f t="shared" si="42"/>
        <v>0.3</v>
      </c>
    </row>
    <row r="856" spans="1:13" ht="19.899999999999999" x14ac:dyDescent="0.35">
      <c r="A856" s="64"/>
      <c r="B856" s="65"/>
      <c r="C856" s="61"/>
      <c r="D856" s="62"/>
      <c r="E856" s="66"/>
      <c r="F856" s="67" t="str">
        <f t="shared" si="43"/>
        <v/>
      </c>
      <c r="G856" s="63" t="str">
        <f t="shared" si="44"/>
        <v/>
      </c>
      <c r="M856" s="58" t="str">
        <f t="shared" si="42"/>
        <v/>
      </c>
    </row>
    <row r="857" spans="1:13" ht="27.4" x14ac:dyDescent="0.35">
      <c r="A857" s="64" t="s">
        <v>188</v>
      </c>
      <c r="B857" s="65" t="s">
        <v>531</v>
      </c>
      <c r="C857" s="61"/>
      <c r="D857" s="62">
        <v>79</v>
      </c>
      <c r="E857" s="66">
        <v>55.3</v>
      </c>
      <c r="F857" s="67">
        <f t="shared" si="43"/>
        <v>0.30000000000000004</v>
      </c>
      <c r="G857" s="63" t="str">
        <f t="shared" si="44"/>
        <v/>
      </c>
      <c r="M857" s="58">
        <f t="shared" si="42"/>
        <v>0.30000000000000004</v>
      </c>
    </row>
    <row r="858" spans="1:13" ht="27.4" x14ac:dyDescent="0.35">
      <c r="A858" s="64" t="s">
        <v>151</v>
      </c>
      <c r="B858" s="65" t="s">
        <v>531</v>
      </c>
      <c r="C858" s="61"/>
      <c r="D858" s="62">
        <v>113</v>
      </c>
      <c r="E858" s="66">
        <v>79.099999999999994</v>
      </c>
      <c r="F858" s="67">
        <f t="shared" si="43"/>
        <v>0.30000000000000004</v>
      </c>
      <c r="G858" s="63" t="str">
        <f t="shared" si="44"/>
        <v/>
      </c>
      <c r="M858" s="58">
        <f t="shared" si="42"/>
        <v>0.30000000000000004</v>
      </c>
    </row>
    <row r="859" spans="1:13" ht="27.4" x14ac:dyDescent="0.35">
      <c r="A859" s="64" t="s">
        <v>177</v>
      </c>
      <c r="B859" s="65" t="s">
        <v>2588</v>
      </c>
      <c r="C859" s="61" t="s">
        <v>175</v>
      </c>
      <c r="D859" s="62">
        <v>72</v>
      </c>
      <c r="E859" s="66">
        <v>50.4</v>
      </c>
      <c r="F859" s="67">
        <f t="shared" si="43"/>
        <v>0.3</v>
      </c>
      <c r="G859" s="63" t="str">
        <f t="shared" si="44"/>
        <v/>
      </c>
      <c r="M859" s="58">
        <f t="shared" si="42"/>
        <v>0.3</v>
      </c>
    </row>
    <row r="860" spans="1:13" ht="27.4" x14ac:dyDescent="0.35">
      <c r="A860" s="64" t="s">
        <v>177</v>
      </c>
      <c r="B860" s="65" t="s">
        <v>2589</v>
      </c>
      <c r="C860" s="61" t="s">
        <v>175</v>
      </c>
      <c r="D860" s="62">
        <v>98</v>
      </c>
      <c r="E860" s="66">
        <v>68.599999999999994</v>
      </c>
      <c r="F860" s="67">
        <f t="shared" si="43"/>
        <v>0.30000000000000004</v>
      </c>
      <c r="G860" s="63" t="str">
        <f t="shared" si="44"/>
        <v/>
      </c>
      <c r="M860" s="58">
        <f t="shared" si="42"/>
        <v>0.30000000000000004</v>
      </c>
    </row>
    <row r="861" spans="1:13" ht="27.4" x14ac:dyDescent="0.35">
      <c r="A861" s="64" t="s">
        <v>177</v>
      </c>
      <c r="B861" s="65" t="s">
        <v>2590</v>
      </c>
      <c r="C861" s="61" t="s">
        <v>175</v>
      </c>
      <c r="D861" s="62">
        <v>58</v>
      </c>
      <c r="E861" s="66">
        <v>40.6</v>
      </c>
      <c r="F861" s="67">
        <f t="shared" si="43"/>
        <v>0.3</v>
      </c>
      <c r="G861" s="63" t="str">
        <f t="shared" si="44"/>
        <v/>
      </c>
      <c r="M861" s="58">
        <f t="shared" si="42"/>
        <v>0.3</v>
      </c>
    </row>
    <row r="862" spans="1:13" ht="27.4" x14ac:dyDescent="0.35">
      <c r="A862" s="64" t="s">
        <v>242</v>
      </c>
      <c r="B862" s="65" t="s">
        <v>2591</v>
      </c>
      <c r="C862" s="61" t="s">
        <v>175</v>
      </c>
      <c r="D862" s="62">
        <v>57</v>
      </c>
      <c r="E862" s="66">
        <v>39.9</v>
      </c>
      <c r="F862" s="67">
        <f t="shared" si="43"/>
        <v>0.3</v>
      </c>
      <c r="G862" s="63" t="str">
        <f t="shared" si="44"/>
        <v/>
      </c>
      <c r="M862" s="58">
        <f t="shared" si="42"/>
        <v>0.3</v>
      </c>
    </row>
    <row r="863" spans="1:13" ht="64.5" x14ac:dyDescent="0.35">
      <c r="A863" s="64"/>
      <c r="B863" s="68" t="s">
        <v>532</v>
      </c>
      <c r="C863" s="61"/>
      <c r="D863" s="62"/>
      <c r="E863" s="66"/>
      <c r="F863" s="67" t="str">
        <f t="shared" si="43"/>
        <v/>
      </c>
      <c r="G863" s="63" t="str">
        <f t="shared" si="44"/>
        <v/>
      </c>
      <c r="M863" s="58" t="str">
        <f t="shared" si="42"/>
        <v/>
      </c>
    </row>
    <row r="864" spans="1:13" ht="27.4" x14ac:dyDescent="0.35">
      <c r="A864" s="64" t="s">
        <v>148</v>
      </c>
      <c r="B864" s="65" t="s">
        <v>533</v>
      </c>
      <c r="C864" s="61"/>
      <c r="D864" s="62">
        <v>140</v>
      </c>
      <c r="E864" s="66">
        <v>98</v>
      </c>
      <c r="F864" s="67">
        <f t="shared" si="43"/>
        <v>0.3</v>
      </c>
      <c r="G864" s="63" t="str">
        <f t="shared" si="44"/>
        <v/>
      </c>
      <c r="M864" s="58">
        <f t="shared" si="42"/>
        <v>0.3</v>
      </c>
    </row>
    <row r="865" spans="1:13" ht="27.4" x14ac:dyDescent="0.35">
      <c r="A865" s="64" t="s">
        <v>153</v>
      </c>
      <c r="B865" s="65" t="s">
        <v>533</v>
      </c>
      <c r="C865" s="61"/>
      <c r="D865" s="62">
        <v>158</v>
      </c>
      <c r="E865" s="66">
        <v>110.6</v>
      </c>
      <c r="F865" s="67">
        <f t="shared" si="43"/>
        <v>0.30000000000000004</v>
      </c>
      <c r="G865" s="63" t="str">
        <f t="shared" si="44"/>
        <v/>
      </c>
      <c r="M865" s="58">
        <f t="shared" si="42"/>
        <v>0.30000000000000004</v>
      </c>
    </row>
    <row r="866" spans="1:13" ht="27.4" x14ac:dyDescent="0.35">
      <c r="A866" s="64" t="s">
        <v>177</v>
      </c>
      <c r="B866" s="65" t="s">
        <v>2592</v>
      </c>
      <c r="C866" s="61" t="s">
        <v>175</v>
      </c>
      <c r="D866" s="62">
        <v>72</v>
      </c>
      <c r="E866" s="66">
        <v>50.4</v>
      </c>
      <c r="F866" s="67">
        <f t="shared" si="43"/>
        <v>0.3</v>
      </c>
      <c r="G866" s="63" t="str">
        <f t="shared" si="44"/>
        <v/>
      </c>
      <c r="M866" s="58">
        <f t="shared" si="42"/>
        <v>0.3</v>
      </c>
    </row>
    <row r="867" spans="1:13" ht="27.4" x14ac:dyDescent="0.35">
      <c r="A867" s="64" t="s">
        <v>242</v>
      </c>
      <c r="B867" s="65" t="s">
        <v>2593</v>
      </c>
      <c r="C867" s="61" t="s">
        <v>175</v>
      </c>
      <c r="D867" s="62">
        <v>55</v>
      </c>
      <c r="E867" s="66">
        <v>38.5</v>
      </c>
      <c r="F867" s="67">
        <f t="shared" si="43"/>
        <v>0.3</v>
      </c>
      <c r="G867" s="63" t="str">
        <f t="shared" si="44"/>
        <v/>
      </c>
      <c r="M867" s="58">
        <f t="shared" si="42"/>
        <v>0.3</v>
      </c>
    </row>
    <row r="868" spans="1:13" ht="19.899999999999999" x14ac:dyDescent="0.35">
      <c r="A868" s="64"/>
      <c r="C868" s="61"/>
      <c r="D868" s="62"/>
      <c r="E868" s="66"/>
      <c r="F868" s="67" t="str">
        <f t="shared" si="43"/>
        <v/>
      </c>
      <c r="G868" s="63" t="str">
        <f t="shared" si="44"/>
        <v/>
      </c>
      <c r="M868" s="58" t="str">
        <f t="shared" si="42"/>
        <v/>
      </c>
    </row>
    <row r="869" spans="1:13" ht="27.4" x14ac:dyDescent="0.35">
      <c r="A869" s="64" t="s">
        <v>146</v>
      </c>
      <c r="B869" s="65" t="s">
        <v>534</v>
      </c>
      <c r="C869" s="61"/>
      <c r="D869" s="62">
        <v>100</v>
      </c>
      <c r="E869" s="66">
        <v>70</v>
      </c>
      <c r="F869" s="67">
        <f t="shared" si="43"/>
        <v>0.3</v>
      </c>
      <c r="G869" s="63" t="str">
        <f t="shared" si="44"/>
        <v/>
      </c>
      <c r="M869" s="58">
        <f t="shared" si="42"/>
        <v>0.3</v>
      </c>
    </row>
    <row r="870" spans="1:13" ht="19.899999999999999" x14ac:dyDescent="0.35">
      <c r="A870" s="64"/>
      <c r="B870" s="65"/>
      <c r="C870" s="61"/>
      <c r="D870" s="62"/>
      <c r="E870" s="66"/>
      <c r="F870" s="67" t="str">
        <f t="shared" si="43"/>
        <v/>
      </c>
      <c r="G870" s="63" t="str">
        <f t="shared" si="44"/>
        <v/>
      </c>
      <c r="M870" s="58" t="str">
        <f t="shared" si="42"/>
        <v/>
      </c>
    </row>
    <row r="871" spans="1:13" ht="27.4" x14ac:dyDescent="0.35">
      <c r="A871" s="64" t="s">
        <v>153</v>
      </c>
      <c r="B871" s="65" t="s">
        <v>534</v>
      </c>
      <c r="C871" s="61"/>
      <c r="D871" s="62">
        <v>158</v>
      </c>
      <c r="E871" s="66">
        <v>110.6</v>
      </c>
      <c r="F871" s="67">
        <f t="shared" si="43"/>
        <v>0.30000000000000004</v>
      </c>
      <c r="G871" s="63" t="str">
        <f t="shared" si="44"/>
        <v/>
      </c>
      <c r="M871" s="58">
        <f t="shared" si="42"/>
        <v>0.30000000000000004</v>
      </c>
    </row>
    <row r="872" spans="1:13" ht="19.899999999999999" x14ac:dyDescent="0.35">
      <c r="A872" s="64"/>
      <c r="C872" s="61"/>
      <c r="D872" s="62"/>
      <c r="E872" s="66"/>
      <c r="F872" s="67" t="str">
        <f t="shared" si="43"/>
        <v/>
      </c>
      <c r="G872" s="63" t="str">
        <f t="shared" si="44"/>
        <v/>
      </c>
      <c r="M872" s="58" t="str">
        <f t="shared" si="42"/>
        <v/>
      </c>
    </row>
    <row r="873" spans="1:13" ht="27.4" x14ac:dyDescent="0.35">
      <c r="A873" s="64" t="s">
        <v>146</v>
      </c>
      <c r="B873" s="65" t="s">
        <v>535</v>
      </c>
      <c r="C873" s="61"/>
      <c r="D873" s="62">
        <v>81</v>
      </c>
      <c r="E873" s="66">
        <v>56.7</v>
      </c>
      <c r="F873" s="67">
        <f t="shared" si="43"/>
        <v>0.29999999999999993</v>
      </c>
      <c r="G873" s="63" t="str">
        <f t="shared" si="44"/>
        <v/>
      </c>
      <c r="M873" s="58">
        <f t="shared" si="42"/>
        <v>0.29999999999999993</v>
      </c>
    </row>
    <row r="874" spans="1:13" ht="27.4" x14ac:dyDescent="0.35">
      <c r="A874" s="64" t="s">
        <v>536</v>
      </c>
      <c r="B874" s="65" t="s">
        <v>535</v>
      </c>
      <c r="C874" s="61"/>
      <c r="D874" s="62">
        <v>114</v>
      </c>
      <c r="E874" s="66">
        <v>79.8</v>
      </c>
      <c r="F874" s="67">
        <f t="shared" si="43"/>
        <v>0.3</v>
      </c>
      <c r="G874" s="63" t="str">
        <f t="shared" si="44"/>
        <v/>
      </c>
      <c r="M874" s="58">
        <f t="shared" si="42"/>
        <v>0.3</v>
      </c>
    </row>
    <row r="875" spans="1:13" ht="27.4" x14ac:dyDescent="0.35">
      <c r="A875" s="64" t="s">
        <v>177</v>
      </c>
      <c r="B875" s="65" t="s">
        <v>537</v>
      </c>
      <c r="C875" s="61" t="s">
        <v>175</v>
      </c>
      <c r="D875" s="62">
        <v>45</v>
      </c>
      <c r="E875" s="66">
        <v>31.5</v>
      </c>
      <c r="F875" s="67">
        <f t="shared" si="43"/>
        <v>0.3</v>
      </c>
      <c r="G875" s="63" t="str">
        <f t="shared" si="44"/>
        <v/>
      </c>
      <c r="M875" s="58">
        <f t="shared" si="42"/>
        <v>0.3</v>
      </c>
    </row>
    <row r="876" spans="1:13" ht="27.4" x14ac:dyDescent="0.35">
      <c r="A876" s="64" t="s">
        <v>177</v>
      </c>
      <c r="B876" s="65" t="s">
        <v>538</v>
      </c>
      <c r="C876" s="61" t="s">
        <v>175</v>
      </c>
      <c r="D876" s="62">
        <v>56</v>
      </c>
      <c r="E876" s="66">
        <v>39.200000000000003</v>
      </c>
      <c r="F876" s="67">
        <f t="shared" si="43"/>
        <v>0.29999999999999993</v>
      </c>
      <c r="G876" s="63" t="str">
        <f t="shared" si="44"/>
        <v/>
      </c>
      <c r="M876" s="58">
        <f t="shared" si="42"/>
        <v>0.29999999999999993</v>
      </c>
    </row>
    <row r="877" spans="1:13" ht="19.899999999999999" x14ac:dyDescent="0.35">
      <c r="A877" s="64"/>
      <c r="C877" s="61"/>
      <c r="D877" s="62"/>
      <c r="E877" s="66"/>
      <c r="F877" s="67" t="str">
        <f t="shared" si="43"/>
        <v/>
      </c>
      <c r="G877" s="63" t="str">
        <f t="shared" si="44"/>
        <v/>
      </c>
      <c r="M877" s="58" t="str">
        <f t="shared" si="42"/>
        <v/>
      </c>
    </row>
    <row r="878" spans="1:13" ht="27.4" x14ac:dyDescent="0.35">
      <c r="A878" s="64" t="s">
        <v>146</v>
      </c>
      <c r="B878" s="65" t="s">
        <v>539</v>
      </c>
      <c r="C878" s="61"/>
      <c r="D878" s="62">
        <v>81</v>
      </c>
      <c r="E878" s="66">
        <v>56.7</v>
      </c>
      <c r="F878" s="67">
        <f t="shared" si="43"/>
        <v>0.29999999999999993</v>
      </c>
      <c r="G878" s="63" t="str">
        <f t="shared" si="44"/>
        <v/>
      </c>
      <c r="M878" s="58">
        <f t="shared" si="42"/>
        <v>0.29999999999999993</v>
      </c>
    </row>
    <row r="879" spans="1:13" ht="48.4" x14ac:dyDescent="0.35">
      <c r="A879" s="64"/>
      <c r="B879" s="68" t="s">
        <v>540</v>
      </c>
      <c r="C879" s="61"/>
      <c r="D879" s="62"/>
      <c r="E879" s="66"/>
      <c r="F879" s="67" t="str">
        <f t="shared" si="43"/>
        <v/>
      </c>
      <c r="G879" s="63" t="str">
        <f t="shared" si="44"/>
        <v/>
      </c>
      <c r="M879" s="58" t="str">
        <f t="shared" si="42"/>
        <v/>
      </c>
    </row>
    <row r="880" spans="1:13" ht="19.899999999999999" x14ac:dyDescent="0.35">
      <c r="A880" s="64"/>
      <c r="C880" s="61"/>
      <c r="D880" s="62"/>
      <c r="E880" s="66"/>
      <c r="F880" s="67" t="str">
        <f t="shared" si="43"/>
        <v/>
      </c>
      <c r="G880" s="63" t="str">
        <f t="shared" si="44"/>
        <v/>
      </c>
      <c r="M880" s="58" t="str">
        <f t="shared" si="42"/>
        <v/>
      </c>
    </row>
    <row r="881" spans="1:13" ht="27.4" x14ac:dyDescent="0.35">
      <c r="A881" s="64" t="s">
        <v>519</v>
      </c>
      <c r="B881" s="65" t="s">
        <v>541</v>
      </c>
      <c r="C881" s="61"/>
      <c r="D881" s="62">
        <v>94</v>
      </c>
      <c r="E881" s="66">
        <v>59.9</v>
      </c>
      <c r="F881" s="67" t="str">
        <f t="shared" si="43"/>
        <v/>
      </c>
      <c r="G881" s="63">
        <f t="shared" si="44"/>
        <v>0.36276595744680851</v>
      </c>
      <c r="M881" s="58">
        <f t="shared" si="42"/>
        <v>0.36276595744680851</v>
      </c>
    </row>
    <row r="882" spans="1:13" ht="27.4" x14ac:dyDescent="0.35">
      <c r="A882" s="64" t="s">
        <v>520</v>
      </c>
      <c r="B882" s="65" t="s">
        <v>541</v>
      </c>
      <c r="C882" s="61"/>
      <c r="D882" s="62">
        <v>112</v>
      </c>
      <c r="E882" s="66">
        <v>78.400000000000006</v>
      </c>
      <c r="F882" s="67">
        <f t="shared" si="43"/>
        <v>0.29999999999999993</v>
      </c>
      <c r="G882" s="63" t="str">
        <f t="shared" si="44"/>
        <v/>
      </c>
      <c r="M882" s="58">
        <f t="shared" si="42"/>
        <v>0.29999999999999993</v>
      </c>
    </row>
    <row r="883" spans="1:13" ht="19.899999999999999" x14ac:dyDescent="0.35">
      <c r="A883" s="64"/>
      <c r="C883" s="61"/>
      <c r="D883" s="62"/>
      <c r="E883" s="66"/>
      <c r="F883" s="67" t="str">
        <f t="shared" si="43"/>
        <v/>
      </c>
      <c r="G883" s="63" t="str">
        <f t="shared" si="44"/>
        <v/>
      </c>
      <c r="M883" s="58" t="str">
        <f t="shared" si="42"/>
        <v/>
      </c>
    </row>
    <row r="884" spans="1:13" ht="27.4" x14ac:dyDescent="0.35">
      <c r="A884" s="64" t="s">
        <v>146</v>
      </c>
      <c r="B884" s="65" t="s">
        <v>542</v>
      </c>
      <c r="C884" s="61"/>
      <c r="D884" s="62">
        <v>72</v>
      </c>
      <c r="E884" s="66">
        <v>50.4</v>
      </c>
      <c r="F884" s="67">
        <f t="shared" si="43"/>
        <v>0.3</v>
      </c>
      <c r="G884" s="63" t="str">
        <f t="shared" si="44"/>
        <v/>
      </c>
      <c r="M884" s="58">
        <f t="shared" si="42"/>
        <v>0.3</v>
      </c>
    </row>
    <row r="885" spans="1:13" ht="27.4" x14ac:dyDescent="0.35">
      <c r="A885" s="64" t="s">
        <v>148</v>
      </c>
      <c r="B885" s="65" t="s">
        <v>543</v>
      </c>
      <c r="C885" s="61"/>
      <c r="D885" s="62">
        <v>103</v>
      </c>
      <c r="E885" s="66">
        <v>72.099999999999994</v>
      </c>
      <c r="F885" s="67">
        <f t="shared" si="43"/>
        <v>0.30000000000000004</v>
      </c>
      <c r="G885" s="63" t="str">
        <f t="shared" si="44"/>
        <v/>
      </c>
      <c r="M885" s="58">
        <f t="shared" si="42"/>
        <v>0.30000000000000004</v>
      </c>
    </row>
    <row r="886" spans="1:13" ht="27.4" x14ac:dyDescent="0.35">
      <c r="A886" s="64" t="s">
        <v>174</v>
      </c>
      <c r="B886" s="65" t="s">
        <v>544</v>
      </c>
      <c r="C886" s="61" t="s">
        <v>175</v>
      </c>
      <c r="D886" s="62">
        <v>33</v>
      </c>
      <c r="E886" s="66">
        <v>23.1</v>
      </c>
      <c r="F886" s="67">
        <f t="shared" si="43"/>
        <v>0.3</v>
      </c>
      <c r="G886" s="63" t="str">
        <f t="shared" si="44"/>
        <v/>
      </c>
      <c r="M886" s="58">
        <f t="shared" si="42"/>
        <v>0.3</v>
      </c>
    </row>
    <row r="887" spans="1:13" ht="27.4" x14ac:dyDescent="0.35">
      <c r="A887" s="64" t="s">
        <v>177</v>
      </c>
      <c r="B887" s="65" t="s">
        <v>545</v>
      </c>
      <c r="C887" s="61" t="s">
        <v>175</v>
      </c>
      <c r="D887" s="62">
        <v>38</v>
      </c>
      <c r="E887" s="66">
        <v>26.6</v>
      </c>
      <c r="F887" s="67">
        <f t="shared" si="43"/>
        <v>0.29999999999999993</v>
      </c>
      <c r="G887" s="63" t="str">
        <f t="shared" si="44"/>
        <v/>
      </c>
      <c r="M887" s="58">
        <f t="shared" si="42"/>
        <v>0.29999999999999993</v>
      </c>
    </row>
    <row r="888" spans="1:13" ht="27.4" x14ac:dyDescent="0.35">
      <c r="A888" s="64" t="s">
        <v>177</v>
      </c>
      <c r="B888" s="65" t="s">
        <v>546</v>
      </c>
      <c r="C888" s="61" t="s">
        <v>175</v>
      </c>
      <c r="D888" s="62">
        <v>56</v>
      </c>
      <c r="E888" s="66">
        <v>39.200000000000003</v>
      </c>
      <c r="F888" s="67">
        <f t="shared" si="43"/>
        <v>0.29999999999999993</v>
      </c>
      <c r="G888" s="63" t="str">
        <f t="shared" si="44"/>
        <v/>
      </c>
      <c r="M888" s="58">
        <f t="shared" si="42"/>
        <v>0.29999999999999993</v>
      </c>
    </row>
    <row r="889" spans="1:13" ht="64.5" x14ac:dyDescent="0.35">
      <c r="A889" s="64"/>
      <c r="B889" s="68" t="s">
        <v>547</v>
      </c>
      <c r="C889" s="61"/>
      <c r="D889" s="62"/>
      <c r="E889" s="66"/>
      <c r="F889" s="67" t="str">
        <f t="shared" si="43"/>
        <v/>
      </c>
      <c r="G889" s="63" t="str">
        <f t="shared" si="44"/>
        <v/>
      </c>
      <c r="M889" s="58" t="str">
        <f t="shared" si="42"/>
        <v/>
      </c>
    </row>
    <row r="890" spans="1:13" ht="19.899999999999999" x14ac:dyDescent="0.35">
      <c r="A890" s="64"/>
      <c r="C890" s="61"/>
      <c r="D890" s="62"/>
      <c r="E890" s="66"/>
      <c r="F890" s="67" t="str">
        <f t="shared" si="43"/>
        <v/>
      </c>
      <c r="G890" s="63" t="str">
        <f t="shared" si="44"/>
        <v/>
      </c>
      <c r="M890" s="58" t="str">
        <f t="shared" si="42"/>
        <v/>
      </c>
    </row>
    <row r="891" spans="1:13" ht="28.5" x14ac:dyDescent="0.35">
      <c r="A891" s="59" t="s">
        <v>144</v>
      </c>
      <c r="B891" s="60" t="s">
        <v>548</v>
      </c>
      <c r="C891" s="61"/>
      <c r="D891" s="62"/>
      <c r="E891" s="66"/>
      <c r="F891" s="67" t="str">
        <f t="shared" si="43"/>
        <v/>
      </c>
      <c r="G891" s="63" t="str">
        <f t="shared" si="44"/>
        <v/>
      </c>
      <c r="M891" s="58" t="str">
        <f t="shared" ref="M891:M936" si="45">IF(E891="","",(1/D891)*(D891-E891))</f>
        <v/>
      </c>
    </row>
    <row r="892" spans="1:13" ht="27.4" x14ac:dyDescent="0.35">
      <c r="A892" s="64" t="s">
        <v>432</v>
      </c>
      <c r="B892" s="65" t="s">
        <v>549</v>
      </c>
      <c r="C892" s="61"/>
      <c r="D892" s="62">
        <v>48</v>
      </c>
      <c r="E892" s="66">
        <v>33.6</v>
      </c>
      <c r="F892" s="67">
        <f t="shared" si="43"/>
        <v>0.29999999999999993</v>
      </c>
      <c r="G892" s="63" t="str">
        <f t="shared" si="44"/>
        <v/>
      </c>
      <c r="M892" s="58">
        <f t="shared" si="45"/>
        <v>0.29999999999999993</v>
      </c>
    </row>
    <row r="893" spans="1:13" ht="19.899999999999999" x14ac:dyDescent="0.35">
      <c r="A893" s="64"/>
      <c r="B893" s="65"/>
      <c r="C893" s="61"/>
      <c r="D893" s="62"/>
      <c r="E893" s="66"/>
      <c r="F893" s="67" t="str">
        <f t="shared" ref="F893:F938" si="46">IF(M893&lt;0.304,M893,"")</f>
        <v/>
      </c>
      <c r="G893" s="63" t="str">
        <f t="shared" ref="G893:G938" si="47">IF(M893&gt;0.304,M893,"")</f>
        <v/>
      </c>
      <c r="M893" s="58" t="str">
        <f t="shared" si="45"/>
        <v/>
      </c>
    </row>
    <row r="894" spans="1:13" ht="27.4" x14ac:dyDescent="0.35">
      <c r="A894" s="64" t="s">
        <v>151</v>
      </c>
      <c r="B894" s="65" t="s">
        <v>550</v>
      </c>
      <c r="C894" s="61"/>
      <c r="D894" s="62">
        <v>70</v>
      </c>
      <c r="E894" s="66">
        <v>37.9</v>
      </c>
      <c r="F894" s="67" t="str">
        <f t="shared" si="46"/>
        <v/>
      </c>
      <c r="G894" s="63">
        <f t="shared" si="47"/>
        <v>0.45857142857142857</v>
      </c>
      <c r="M894" s="58">
        <f t="shared" si="45"/>
        <v>0.45857142857142857</v>
      </c>
    </row>
    <row r="895" spans="1:13" ht="19.899999999999999" x14ac:dyDescent="0.35">
      <c r="A895" s="64"/>
      <c r="C895" s="61"/>
      <c r="D895" s="62"/>
      <c r="E895" s="66"/>
      <c r="F895" s="67" t="str">
        <f t="shared" si="46"/>
        <v/>
      </c>
      <c r="G895" s="63" t="str">
        <f t="shared" si="47"/>
        <v/>
      </c>
      <c r="M895" s="58" t="str">
        <f t="shared" si="45"/>
        <v/>
      </c>
    </row>
    <row r="896" spans="1:13" ht="27.4" x14ac:dyDescent="0.35">
      <c r="A896" s="64" t="s">
        <v>151</v>
      </c>
      <c r="B896" s="65" t="s">
        <v>551</v>
      </c>
      <c r="C896" s="61"/>
      <c r="D896" s="62">
        <v>68</v>
      </c>
      <c r="E896" s="66">
        <v>47.6</v>
      </c>
      <c r="F896" s="67">
        <f t="shared" si="46"/>
        <v>0.3</v>
      </c>
      <c r="G896" s="63" t="str">
        <f t="shared" si="47"/>
        <v/>
      </c>
      <c r="M896" s="58">
        <f t="shared" si="45"/>
        <v>0.3</v>
      </c>
    </row>
    <row r="897" spans="1:13" ht="27.4" x14ac:dyDescent="0.35">
      <c r="A897" s="64" t="s">
        <v>153</v>
      </c>
      <c r="B897" s="65" t="s">
        <v>551</v>
      </c>
      <c r="C897" s="61"/>
      <c r="D897" s="62">
        <v>99</v>
      </c>
      <c r="E897" s="66">
        <v>49.9</v>
      </c>
      <c r="F897" s="67" t="str">
        <f t="shared" si="46"/>
        <v/>
      </c>
      <c r="G897" s="63">
        <f t="shared" si="47"/>
        <v>0.49595959595959599</v>
      </c>
      <c r="M897" s="58">
        <f t="shared" si="45"/>
        <v>0.49595959595959599</v>
      </c>
    </row>
    <row r="898" spans="1:13" ht="19.899999999999999" x14ac:dyDescent="0.35">
      <c r="A898" s="64"/>
      <c r="C898" s="61"/>
      <c r="D898" s="62"/>
      <c r="E898" s="66"/>
      <c r="F898" s="67" t="str">
        <f t="shared" si="46"/>
        <v/>
      </c>
      <c r="G898" s="63" t="str">
        <f t="shared" si="47"/>
        <v/>
      </c>
      <c r="M898" s="58" t="str">
        <f t="shared" si="45"/>
        <v/>
      </c>
    </row>
    <row r="899" spans="1:13" ht="27.4" x14ac:dyDescent="0.35">
      <c r="A899" s="64" t="s">
        <v>163</v>
      </c>
      <c r="B899" s="65" t="s">
        <v>552</v>
      </c>
      <c r="C899" s="61"/>
      <c r="D899" s="62">
        <v>39</v>
      </c>
      <c r="E899" s="66">
        <v>19.899999999999999</v>
      </c>
      <c r="F899" s="67" t="str">
        <f t="shared" si="46"/>
        <v/>
      </c>
      <c r="G899" s="63">
        <f t="shared" si="47"/>
        <v>0.48974358974358978</v>
      </c>
      <c r="M899" s="58">
        <f t="shared" si="45"/>
        <v>0.48974358974358978</v>
      </c>
    </row>
    <row r="900" spans="1:13" ht="19.899999999999999" x14ac:dyDescent="0.35">
      <c r="A900" s="64"/>
      <c r="C900" s="61"/>
      <c r="D900" s="62"/>
      <c r="E900" s="66"/>
      <c r="F900" s="67" t="str">
        <f t="shared" si="46"/>
        <v/>
      </c>
      <c r="G900" s="63" t="str">
        <f t="shared" si="47"/>
        <v/>
      </c>
      <c r="M900" s="58" t="str">
        <f t="shared" si="45"/>
        <v/>
      </c>
    </row>
    <row r="901" spans="1:13" ht="28.5" x14ac:dyDescent="0.35">
      <c r="A901" s="59" t="s">
        <v>144</v>
      </c>
      <c r="B901" s="60" t="s">
        <v>553</v>
      </c>
      <c r="C901" s="61"/>
      <c r="D901" s="62"/>
      <c r="E901" s="66"/>
      <c r="F901" s="67" t="str">
        <f t="shared" si="46"/>
        <v/>
      </c>
      <c r="G901" s="63" t="str">
        <f t="shared" si="47"/>
        <v/>
      </c>
      <c r="M901" s="58" t="str">
        <f t="shared" si="45"/>
        <v/>
      </c>
    </row>
    <row r="902" spans="1:13" ht="27.4" x14ac:dyDescent="0.35">
      <c r="A902" s="64" t="s">
        <v>153</v>
      </c>
      <c r="B902" s="65" t="s">
        <v>554</v>
      </c>
      <c r="C902" s="61"/>
      <c r="D902" s="62">
        <v>104</v>
      </c>
      <c r="E902" s="66">
        <v>49.9</v>
      </c>
      <c r="F902" s="67" t="str">
        <f t="shared" si="46"/>
        <v/>
      </c>
      <c r="G902" s="63">
        <f t="shared" si="47"/>
        <v>0.52019230769230773</v>
      </c>
      <c r="M902" s="58">
        <f t="shared" si="45"/>
        <v>0.52019230769230773</v>
      </c>
    </row>
    <row r="903" spans="1:13" ht="27.4" x14ac:dyDescent="0.35">
      <c r="A903" s="64" t="s">
        <v>176</v>
      </c>
      <c r="B903" s="65" t="s">
        <v>555</v>
      </c>
      <c r="C903" s="61" t="s">
        <v>175</v>
      </c>
      <c r="D903" s="62">
        <v>27</v>
      </c>
      <c r="E903" s="66">
        <v>18.899999999999999</v>
      </c>
      <c r="F903" s="67">
        <f t="shared" si="46"/>
        <v>0.30000000000000004</v>
      </c>
      <c r="G903" s="63" t="str">
        <f t="shared" si="47"/>
        <v/>
      </c>
      <c r="M903" s="58">
        <f t="shared" si="45"/>
        <v>0.30000000000000004</v>
      </c>
    </row>
    <row r="904" spans="1:13" ht="19.899999999999999" x14ac:dyDescent="0.35">
      <c r="A904" s="64"/>
      <c r="C904" s="61"/>
      <c r="D904" s="62"/>
      <c r="E904" s="66"/>
      <c r="F904" s="67" t="str">
        <f t="shared" si="46"/>
        <v/>
      </c>
      <c r="G904" s="63" t="str">
        <f t="shared" si="47"/>
        <v/>
      </c>
      <c r="M904" s="58" t="str">
        <f t="shared" si="45"/>
        <v/>
      </c>
    </row>
    <row r="905" spans="1:13" ht="27.4" x14ac:dyDescent="0.35">
      <c r="A905" s="64" t="s">
        <v>404</v>
      </c>
      <c r="B905" s="65" t="s">
        <v>556</v>
      </c>
      <c r="C905" s="61"/>
      <c r="D905" s="62">
        <v>77</v>
      </c>
      <c r="E905" s="66">
        <v>53.9</v>
      </c>
      <c r="F905" s="67">
        <f t="shared" si="46"/>
        <v>0.30000000000000004</v>
      </c>
      <c r="G905" s="63" t="str">
        <f t="shared" si="47"/>
        <v/>
      </c>
      <c r="M905" s="58">
        <f t="shared" si="45"/>
        <v>0.30000000000000004</v>
      </c>
    </row>
    <row r="906" spans="1:13" ht="27.4" x14ac:dyDescent="0.35">
      <c r="A906" s="64" t="s">
        <v>153</v>
      </c>
      <c r="B906" s="65" t="s">
        <v>556</v>
      </c>
      <c r="C906" s="61"/>
      <c r="D906" s="62">
        <v>104</v>
      </c>
      <c r="E906" s="66">
        <v>72.8</v>
      </c>
      <c r="F906" s="67">
        <f t="shared" si="46"/>
        <v>0.30000000000000004</v>
      </c>
      <c r="G906" s="63" t="str">
        <f t="shared" si="47"/>
        <v/>
      </c>
      <c r="M906" s="58">
        <f t="shared" si="45"/>
        <v>0.30000000000000004</v>
      </c>
    </row>
    <row r="907" spans="1:13" ht="27.4" x14ac:dyDescent="0.35">
      <c r="A907" s="64" t="s">
        <v>176</v>
      </c>
      <c r="B907" s="65" t="s">
        <v>557</v>
      </c>
      <c r="C907" s="61" t="s">
        <v>175</v>
      </c>
      <c r="D907" s="62">
        <v>28</v>
      </c>
      <c r="E907" s="66">
        <v>19.600000000000001</v>
      </c>
      <c r="F907" s="67">
        <f t="shared" si="46"/>
        <v>0.29999999999999993</v>
      </c>
      <c r="G907" s="63" t="str">
        <f t="shared" si="47"/>
        <v/>
      </c>
      <c r="M907" s="58">
        <f t="shared" si="45"/>
        <v>0.29999999999999993</v>
      </c>
    </row>
    <row r="908" spans="1:13" ht="19.899999999999999" x14ac:dyDescent="0.35">
      <c r="A908" s="64"/>
      <c r="B908" s="68" t="s">
        <v>558</v>
      </c>
      <c r="C908" s="61"/>
      <c r="D908" s="62"/>
      <c r="E908" s="66"/>
      <c r="F908" s="67" t="str">
        <f t="shared" si="46"/>
        <v/>
      </c>
      <c r="G908" s="63" t="str">
        <f t="shared" si="47"/>
        <v/>
      </c>
      <c r="M908" s="58" t="str">
        <f t="shared" si="45"/>
        <v/>
      </c>
    </row>
    <row r="909" spans="1:13" ht="19.899999999999999" x14ac:dyDescent="0.35">
      <c r="A909" s="64"/>
      <c r="C909" s="61"/>
      <c r="D909" s="62"/>
      <c r="E909" s="66"/>
      <c r="F909" s="67" t="str">
        <f t="shared" si="46"/>
        <v/>
      </c>
      <c r="G909" s="63" t="str">
        <f t="shared" si="47"/>
        <v/>
      </c>
      <c r="M909" s="58" t="str">
        <f t="shared" si="45"/>
        <v/>
      </c>
    </row>
    <row r="910" spans="1:13" ht="28.5" x14ac:dyDescent="0.35">
      <c r="A910" s="59" t="s">
        <v>144</v>
      </c>
      <c r="B910" s="60" t="s">
        <v>559</v>
      </c>
      <c r="C910" s="61"/>
      <c r="D910" s="62"/>
      <c r="E910" s="66"/>
      <c r="F910" s="67" t="str">
        <f t="shared" si="46"/>
        <v/>
      </c>
      <c r="G910" s="63" t="str">
        <f t="shared" si="47"/>
        <v/>
      </c>
      <c r="M910" s="58" t="str">
        <f t="shared" si="45"/>
        <v/>
      </c>
    </row>
    <row r="911" spans="1:13" ht="27.4" x14ac:dyDescent="0.35">
      <c r="A911" s="64" t="s">
        <v>163</v>
      </c>
      <c r="B911" s="65" t="s">
        <v>560</v>
      </c>
      <c r="C911" s="61"/>
      <c r="D911" s="62">
        <v>56</v>
      </c>
      <c r="E911" s="66">
        <v>29.9</v>
      </c>
      <c r="F911" s="67" t="str">
        <f t="shared" si="46"/>
        <v/>
      </c>
      <c r="G911" s="63">
        <f t="shared" si="47"/>
        <v>0.46607142857142858</v>
      </c>
      <c r="M911" s="58">
        <f t="shared" si="45"/>
        <v>0.46607142857142858</v>
      </c>
    </row>
    <row r="912" spans="1:13" ht="19.899999999999999" x14ac:dyDescent="0.35">
      <c r="A912" s="64"/>
      <c r="C912" s="61"/>
      <c r="D912" s="62"/>
      <c r="E912" s="66"/>
      <c r="F912" s="67" t="str">
        <f t="shared" si="46"/>
        <v/>
      </c>
      <c r="G912" s="63" t="str">
        <f t="shared" si="47"/>
        <v/>
      </c>
      <c r="M912" s="58" t="str">
        <f t="shared" si="45"/>
        <v/>
      </c>
    </row>
    <row r="913" spans="1:13" ht="28.5" x14ac:dyDescent="0.35">
      <c r="A913" s="59" t="s">
        <v>144</v>
      </c>
      <c r="B913" s="60" t="s">
        <v>561</v>
      </c>
      <c r="C913" s="61"/>
      <c r="D913" s="62"/>
      <c r="E913" s="66"/>
      <c r="F913" s="67" t="str">
        <f t="shared" si="46"/>
        <v/>
      </c>
      <c r="G913" s="63" t="str">
        <f t="shared" si="47"/>
        <v/>
      </c>
      <c r="M913" s="58" t="str">
        <f t="shared" si="45"/>
        <v/>
      </c>
    </row>
    <row r="914" spans="1:13" ht="27.4" x14ac:dyDescent="0.35">
      <c r="A914" s="64" t="s">
        <v>153</v>
      </c>
      <c r="B914" s="65" t="s">
        <v>562</v>
      </c>
      <c r="C914" s="61"/>
      <c r="D914" s="62">
        <v>128</v>
      </c>
      <c r="E914" s="66">
        <v>59.9</v>
      </c>
      <c r="F914" s="67" t="str">
        <f t="shared" si="46"/>
        <v/>
      </c>
      <c r="G914" s="63">
        <f t="shared" si="47"/>
        <v>0.53203124999999996</v>
      </c>
      <c r="M914" s="58">
        <f t="shared" si="45"/>
        <v>0.53203124999999996</v>
      </c>
    </row>
    <row r="915" spans="1:13" ht="19.899999999999999" x14ac:dyDescent="0.35">
      <c r="A915" s="64"/>
      <c r="C915" s="61"/>
      <c r="D915" s="62"/>
      <c r="E915" s="66"/>
      <c r="F915" s="67" t="str">
        <f t="shared" si="46"/>
        <v/>
      </c>
      <c r="G915" s="63" t="str">
        <f t="shared" si="47"/>
        <v/>
      </c>
      <c r="M915" s="58" t="str">
        <f t="shared" si="45"/>
        <v/>
      </c>
    </row>
    <row r="916" spans="1:13" ht="27.4" x14ac:dyDescent="0.35">
      <c r="A916" s="64" t="s">
        <v>153</v>
      </c>
      <c r="B916" s="65" t="s">
        <v>563</v>
      </c>
      <c r="C916" s="61"/>
      <c r="D916" s="62">
        <v>128</v>
      </c>
      <c r="E916" s="66">
        <v>57.9</v>
      </c>
      <c r="F916" s="67" t="str">
        <f t="shared" si="46"/>
        <v/>
      </c>
      <c r="G916" s="63">
        <f t="shared" si="47"/>
        <v>0.54765624999999996</v>
      </c>
      <c r="M916" s="58">
        <f t="shared" si="45"/>
        <v>0.54765624999999996</v>
      </c>
    </row>
    <row r="917" spans="1:13" ht="19.899999999999999" x14ac:dyDescent="0.35">
      <c r="A917" s="64"/>
      <c r="B917" s="65"/>
      <c r="C917" s="61"/>
      <c r="D917" s="62"/>
      <c r="E917" s="66"/>
      <c r="F917" s="67" t="str">
        <f t="shared" si="46"/>
        <v/>
      </c>
      <c r="G917" s="63" t="str">
        <f t="shared" si="47"/>
        <v/>
      </c>
      <c r="M917" s="58" t="str">
        <f t="shared" si="45"/>
        <v/>
      </c>
    </row>
    <row r="918" spans="1:13" ht="27.4" x14ac:dyDescent="0.35">
      <c r="A918" s="64" t="s">
        <v>151</v>
      </c>
      <c r="B918" s="65" t="s">
        <v>564</v>
      </c>
      <c r="C918" s="61"/>
      <c r="D918" s="62">
        <v>91</v>
      </c>
      <c r="E918" s="66">
        <v>63.7</v>
      </c>
      <c r="F918" s="67">
        <f t="shared" si="46"/>
        <v>0.3</v>
      </c>
      <c r="G918" s="63" t="str">
        <f t="shared" si="47"/>
        <v/>
      </c>
      <c r="M918" s="58">
        <f t="shared" si="45"/>
        <v>0.3</v>
      </c>
    </row>
    <row r="919" spans="1:13" ht="27.4" x14ac:dyDescent="0.35">
      <c r="A919" s="64" t="s">
        <v>153</v>
      </c>
      <c r="B919" s="65" t="s">
        <v>564</v>
      </c>
      <c r="C919" s="61"/>
      <c r="D919" s="62">
        <v>128</v>
      </c>
      <c r="E919" s="66">
        <v>65.900000000000006</v>
      </c>
      <c r="F919" s="67" t="str">
        <f t="shared" si="46"/>
        <v/>
      </c>
      <c r="G919" s="63">
        <f t="shared" si="47"/>
        <v>0.48515624999999996</v>
      </c>
      <c r="M919" s="58">
        <f t="shared" si="45"/>
        <v>0.48515624999999996</v>
      </c>
    </row>
    <row r="920" spans="1:13" ht="27.4" x14ac:dyDescent="0.35">
      <c r="A920" s="64" t="s">
        <v>176</v>
      </c>
      <c r="B920" s="65" t="s">
        <v>565</v>
      </c>
      <c r="C920" s="61" t="s">
        <v>175</v>
      </c>
      <c r="D920" s="62">
        <v>35</v>
      </c>
      <c r="E920" s="66">
        <v>24.5</v>
      </c>
      <c r="F920" s="67">
        <f t="shared" si="46"/>
        <v>0.3</v>
      </c>
      <c r="G920" s="63" t="str">
        <f t="shared" si="47"/>
        <v/>
      </c>
      <c r="M920" s="58">
        <f t="shared" si="45"/>
        <v>0.3</v>
      </c>
    </row>
    <row r="921" spans="1:13" ht="19.899999999999999" x14ac:dyDescent="0.35">
      <c r="A921" s="64"/>
      <c r="C921" s="61"/>
      <c r="D921" s="62"/>
      <c r="E921" s="66"/>
      <c r="F921" s="67" t="str">
        <f t="shared" si="46"/>
        <v/>
      </c>
      <c r="G921" s="63" t="str">
        <f t="shared" si="47"/>
        <v/>
      </c>
      <c r="M921" s="58" t="str">
        <f t="shared" si="45"/>
        <v/>
      </c>
    </row>
    <row r="922" spans="1:13" ht="27.4" x14ac:dyDescent="0.35">
      <c r="A922" s="64" t="s">
        <v>188</v>
      </c>
      <c r="B922" s="65" t="s">
        <v>566</v>
      </c>
      <c r="C922" s="61"/>
      <c r="D922" s="62">
        <v>71</v>
      </c>
      <c r="E922" s="66">
        <v>41.9</v>
      </c>
      <c r="F922" s="67" t="str">
        <f t="shared" si="46"/>
        <v/>
      </c>
      <c r="G922" s="63">
        <f t="shared" si="47"/>
        <v>0.40985915492957747</v>
      </c>
      <c r="M922" s="58">
        <f t="shared" si="45"/>
        <v>0.40985915492957747</v>
      </c>
    </row>
    <row r="923" spans="1:13" ht="27.4" x14ac:dyDescent="0.35">
      <c r="A923" s="64" t="s">
        <v>151</v>
      </c>
      <c r="B923" s="65" t="s">
        <v>566</v>
      </c>
      <c r="C923" s="61"/>
      <c r="D923" s="62">
        <v>100</v>
      </c>
      <c r="E923" s="66">
        <v>70</v>
      </c>
      <c r="F923" s="67">
        <f t="shared" si="46"/>
        <v>0.3</v>
      </c>
      <c r="G923" s="63" t="str">
        <f t="shared" si="47"/>
        <v/>
      </c>
      <c r="M923" s="58">
        <f t="shared" si="45"/>
        <v>0.3</v>
      </c>
    </row>
    <row r="924" spans="1:13" ht="19.899999999999999" x14ac:dyDescent="0.35">
      <c r="A924" s="64"/>
      <c r="C924" s="61"/>
      <c r="D924" s="62"/>
      <c r="E924" s="66"/>
      <c r="F924" s="67" t="str">
        <f t="shared" si="46"/>
        <v/>
      </c>
      <c r="G924" s="63" t="str">
        <f t="shared" si="47"/>
        <v/>
      </c>
      <c r="M924" s="58" t="str">
        <f t="shared" si="45"/>
        <v/>
      </c>
    </row>
    <row r="925" spans="1:13" ht="27.4" x14ac:dyDescent="0.35">
      <c r="A925" s="64" t="s">
        <v>148</v>
      </c>
      <c r="B925" s="65" t="s">
        <v>567</v>
      </c>
      <c r="C925" s="61"/>
      <c r="D925" s="62">
        <v>86</v>
      </c>
      <c r="E925" s="66">
        <v>49.9</v>
      </c>
      <c r="F925" s="67" t="str">
        <f t="shared" si="46"/>
        <v/>
      </c>
      <c r="G925" s="63">
        <f t="shared" si="47"/>
        <v>0.41976744186046511</v>
      </c>
      <c r="M925" s="58">
        <f t="shared" si="45"/>
        <v>0.41976744186046511</v>
      </c>
    </row>
    <row r="926" spans="1:13" ht="19.899999999999999" x14ac:dyDescent="0.35">
      <c r="A926" s="64"/>
      <c r="C926" s="61"/>
      <c r="D926" s="62"/>
      <c r="E926" s="66"/>
      <c r="F926" s="67" t="str">
        <f t="shared" si="46"/>
        <v/>
      </c>
      <c r="G926" s="63" t="str">
        <f t="shared" si="47"/>
        <v/>
      </c>
      <c r="M926" s="58" t="str">
        <f t="shared" si="45"/>
        <v/>
      </c>
    </row>
    <row r="927" spans="1:13" ht="27.4" x14ac:dyDescent="0.35">
      <c r="A927" s="64" t="s">
        <v>200</v>
      </c>
      <c r="B927" s="65" t="s">
        <v>568</v>
      </c>
      <c r="C927" s="61"/>
      <c r="D927" s="62">
        <v>98</v>
      </c>
      <c r="E927" s="66">
        <v>57.9</v>
      </c>
      <c r="F927" s="67" t="str">
        <f t="shared" si="46"/>
        <v/>
      </c>
      <c r="G927" s="63">
        <f t="shared" si="47"/>
        <v>0.40918367346938772</v>
      </c>
      <c r="M927" s="58">
        <f t="shared" si="45"/>
        <v>0.40918367346938772</v>
      </c>
    </row>
    <row r="928" spans="1:13" ht="19.899999999999999" x14ac:dyDescent="0.35">
      <c r="A928" s="64"/>
      <c r="C928" s="61"/>
      <c r="D928" s="62"/>
      <c r="E928" s="66"/>
      <c r="F928" s="67" t="str">
        <f t="shared" si="46"/>
        <v/>
      </c>
      <c r="G928" s="63" t="str">
        <f t="shared" si="47"/>
        <v/>
      </c>
      <c r="M928" s="58" t="str">
        <f t="shared" si="45"/>
        <v/>
      </c>
    </row>
    <row r="929" spans="1:13" ht="27.4" x14ac:dyDescent="0.35">
      <c r="A929" s="64" t="s">
        <v>153</v>
      </c>
      <c r="B929" s="65" t="s">
        <v>569</v>
      </c>
      <c r="C929" s="61"/>
      <c r="D929" s="62">
        <v>128</v>
      </c>
      <c r="E929" s="66">
        <v>59.9</v>
      </c>
      <c r="F929" s="67" t="str">
        <f t="shared" si="46"/>
        <v/>
      </c>
      <c r="G929" s="63">
        <f t="shared" si="47"/>
        <v>0.53203124999999996</v>
      </c>
      <c r="M929" s="58">
        <f t="shared" si="45"/>
        <v>0.53203124999999996</v>
      </c>
    </row>
    <row r="930" spans="1:13" ht="19.899999999999999" x14ac:dyDescent="0.35">
      <c r="A930" s="64"/>
      <c r="C930" s="61"/>
      <c r="D930" s="62"/>
      <c r="E930" s="66"/>
      <c r="F930" s="67" t="str">
        <f t="shared" si="46"/>
        <v/>
      </c>
      <c r="G930" s="63" t="str">
        <f t="shared" si="47"/>
        <v/>
      </c>
      <c r="M930" s="58" t="str">
        <f t="shared" si="45"/>
        <v/>
      </c>
    </row>
    <row r="931" spans="1:13" ht="28.5" x14ac:dyDescent="0.35">
      <c r="A931" s="59" t="s">
        <v>144</v>
      </c>
      <c r="B931" s="60" t="s">
        <v>570</v>
      </c>
      <c r="C931" s="61"/>
      <c r="D931" s="62"/>
      <c r="E931" s="66"/>
      <c r="F931" s="67" t="str">
        <f t="shared" si="46"/>
        <v/>
      </c>
      <c r="G931" s="63" t="str">
        <f t="shared" si="47"/>
        <v/>
      </c>
      <c r="M931" s="58" t="str">
        <f t="shared" si="45"/>
        <v/>
      </c>
    </row>
    <row r="932" spans="1:13" ht="19.899999999999999" x14ac:dyDescent="0.35">
      <c r="A932" s="64"/>
      <c r="C932" s="61"/>
      <c r="D932" s="62"/>
      <c r="E932" s="66"/>
      <c r="F932" s="67" t="str">
        <f t="shared" si="46"/>
        <v/>
      </c>
      <c r="G932" s="63" t="str">
        <f t="shared" si="47"/>
        <v/>
      </c>
      <c r="M932" s="58" t="str">
        <f t="shared" si="45"/>
        <v/>
      </c>
    </row>
    <row r="933" spans="1:13" ht="28.5" x14ac:dyDescent="0.35">
      <c r="A933" s="59" t="s">
        <v>144</v>
      </c>
      <c r="B933" s="60" t="s">
        <v>571</v>
      </c>
      <c r="C933" s="61"/>
      <c r="D933" s="62"/>
      <c r="E933" s="66"/>
      <c r="F933" s="67" t="str">
        <f t="shared" si="46"/>
        <v/>
      </c>
      <c r="G933" s="63" t="str">
        <f t="shared" si="47"/>
        <v/>
      </c>
      <c r="M933" s="58" t="str">
        <f t="shared" si="45"/>
        <v/>
      </c>
    </row>
    <row r="934" spans="1:13" ht="27.4" x14ac:dyDescent="0.35">
      <c r="A934" s="64" t="s">
        <v>226</v>
      </c>
      <c r="B934" s="65" t="s">
        <v>2638</v>
      </c>
      <c r="C934" s="61"/>
      <c r="D934" s="62">
        <v>91</v>
      </c>
      <c r="E934" s="66">
        <v>47.9</v>
      </c>
      <c r="F934" s="67" t="str">
        <f t="shared" si="46"/>
        <v/>
      </c>
      <c r="G934" s="63">
        <f t="shared" si="47"/>
        <v>0.47362637362637366</v>
      </c>
      <c r="M934" s="58">
        <f t="shared" si="45"/>
        <v>0.47362637362637366</v>
      </c>
    </row>
    <row r="935" spans="1:13" ht="19.899999999999999" x14ac:dyDescent="0.35">
      <c r="A935" s="64"/>
      <c r="B935" s="65"/>
      <c r="C935" s="61"/>
      <c r="D935" s="62"/>
      <c r="E935" s="66"/>
      <c r="F935" s="67" t="str">
        <f t="shared" si="46"/>
        <v/>
      </c>
      <c r="G935" s="63" t="str">
        <f t="shared" si="47"/>
        <v/>
      </c>
      <c r="M935" s="58" t="str">
        <f t="shared" si="45"/>
        <v/>
      </c>
    </row>
    <row r="936" spans="1:13" ht="28.5" x14ac:dyDescent="0.35">
      <c r="A936" s="59" t="s">
        <v>144</v>
      </c>
      <c r="B936" s="60" t="s">
        <v>572</v>
      </c>
      <c r="C936" s="61"/>
      <c r="D936" s="62"/>
      <c r="E936" s="66"/>
      <c r="F936" s="67" t="str">
        <f t="shared" si="46"/>
        <v/>
      </c>
      <c r="G936" s="63" t="str">
        <f t="shared" si="47"/>
        <v/>
      </c>
      <c r="M936" s="58" t="str">
        <f t="shared" si="45"/>
        <v/>
      </c>
    </row>
    <row r="937" spans="1:13" ht="27.4" x14ac:dyDescent="0.35">
      <c r="A937" s="64" t="s">
        <v>148</v>
      </c>
      <c r="B937" s="65" t="s">
        <v>573</v>
      </c>
      <c r="C937" s="61"/>
      <c r="D937" s="62">
        <v>170</v>
      </c>
      <c r="E937" s="66">
        <v>119</v>
      </c>
      <c r="F937" s="67">
        <f t="shared" si="46"/>
        <v>0.3</v>
      </c>
      <c r="G937" s="63" t="str">
        <f t="shared" si="47"/>
        <v/>
      </c>
      <c r="M937" s="58">
        <f t="shared" ref="M937:M999" si="48">IF(E937="","",(1/D937)*(D937-E937))</f>
        <v>0.3</v>
      </c>
    </row>
    <row r="938" spans="1:13" ht="27.4" x14ac:dyDescent="0.35">
      <c r="A938" s="64" t="s">
        <v>153</v>
      </c>
      <c r="B938" s="65" t="s">
        <v>554</v>
      </c>
      <c r="C938" s="61"/>
      <c r="D938" s="62">
        <v>170</v>
      </c>
      <c r="E938" s="66">
        <v>119</v>
      </c>
      <c r="F938" s="67">
        <f t="shared" si="46"/>
        <v>0.3</v>
      </c>
      <c r="G938" s="63" t="str">
        <f t="shared" si="47"/>
        <v/>
      </c>
      <c r="M938" s="58">
        <f t="shared" si="48"/>
        <v>0.3</v>
      </c>
    </row>
    <row r="939" spans="1:13" ht="27.4" x14ac:dyDescent="0.35">
      <c r="A939" s="64" t="s">
        <v>519</v>
      </c>
      <c r="B939" s="65" t="s">
        <v>574</v>
      </c>
      <c r="C939" s="61"/>
      <c r="D939" s="62">
        <v>160</v>
      </c>
      <c r="E939" s="66">
        <v>112</v>
      </c>
      <c r="F939" s="67">
        <f t="shared" ref="F939:F1003" si="49">IF(M939&lt;0.304,M939,"")</f>
        <v>0.30000000000000004</v>
      </c>
      <c r="G939" s="63" t="str">
        <f t="shared" ref="G939:G1003" si="50">IF(M939&gt;0.304,M939,"")</f>
        <v/>
      </c>
      <c r="M939" s="58">
        <f t="shared" si="48"/>
        <v>0.30000000000000004</v>
      </c>
    </row>
    <row r="940" spans="1:13" ht="19.899999999999999" x14ac:dyDescent="0.35">
      <c r="A940" s="64"/>
      <c r="C940" s="61"/>
      <c r="D940" s="62"/>
      <c r="E940" s="66"/>
      <c r="F940" s="67" t="str">
        <f t="shared" si="49"/>
        <v/>
      </c>
      <c r="G940" s="63" t="str">
        <f t="shared" si="50"/>
        <v/>
      </c>
      <c r="M940" s="58" t="str">
        <f t="shared" si="48"/>
        <v/>
      </c>
    </row>
    <row r="941" spans="1:13" ht="28.5" x14ac:dyDescent="0.35">
      <c r="A941" s="59" t="s">
        <v>144</v>
      </c>
      <c r="B941" s="60" t="s">
        <v>575</v>
      </c>
      <c r="C941" s="61"/>
      <c r="D941" s="62"/>
      <c r="E941" s="66"/>
      <c r="F941" s="67" t="str">
        <f t="shared" si="49"/>
        <v/>
      </c>
      <c r="G941" s="63" t="str">
        <f t="shared" si="50"/>
        <v/>
      </c>
      <c r="M941" s="58" t="str">
        <f t="shared" si="48"/>
        <v/>
      </c>
    </row>
    <row r="942" spans="1:13" ht="27.4" x14ac:dyDescent="0.35">
      <c r="A942" s="64" t="s">
        <v>148</v>
      </c>
      <c r="B942" s="65" t="s">
        <v>576</v>
      </c>
      <c r="C942" s="61"/>
      <c r="D942" s="62">
        <v>107</v>
      </c>
      <c r="E942" s="66">
        <v>74.900000000000006</v>
      </c>
      <c r="F942" s="67">
        <f t="shared" si="49"/>
        <v>0.29999999999999993</v>
      </c>
      <c r="G942" s="63" t="str">
        <f t="shared" si="50"/>
        <v/>
      </c>
      <c r="M942" s="58">
        <f t="shared" si="48"/>
        <v>0.29999999999999993</v>
      </c>
    </row>
    <row r="943" spans="1:13" ht="19.899999999999999" x14ac:dyDescent="0.35">
      <c r="A943" s="64"/>
      <c r="C943" s="61"/>
      <c r="D943" s="62"/>
      <c r="E943" s="66"/>
      <c r="F943" s="67" t="str">
        <f t="shared" si="49"/>
        <v/>
      </c>
      <c r="G943" s="63" t="str">
        <f t="shared" si="50"/>
        <v/>
      </c>
      <c r="M943" s="58" t="str">
        <f t="shared" si="48"/>
        <v/>
      </c>
    </row>
    <row r="944" spans="1:13" ht="27.4" x14ac:dyDescent="0.35">
      <c r="A944" s="64" t="s">
        <v>151</v>
      </c>
      <c r="B944" s="65" t="s">
        <v>2734</v>
      </c>
      <c r="C944" s="61"/>
      <c r="D944" s="62">
        <v>89</v>
      </c>
      <c r="E944" s="66">
        <v>62.3</v>
      </c>
      <c r="F944" s="67">
        <f t="shared" si="49"/>
        <v>0.30000000000000004</v>
      </c>
      <c r="G944" s="63" t="str">
        <f t="shared" si="50"/>
        <v/>
      </c>
      <c r="M944" s="58">
        <f t="shared" si="48"/>
        <v>0.30000000000000004</v>
      </c>
    </row>
    <row r="945" spans="1:13" ht="27.4" x14ac:dyDescent="0.35">
      <c r="A945" s="64" t="s">
        <v>153</v>
      </c>
      <c r="B945" s="65" t="s">
        <v>2734</v>
      </c>
      <c r="C945" s="61"/>
      <c r="D945" s="62">
        <v>124</v>
      </c>
      <c r="E945" s="66">
        <v>86.8</v>
      </c>
      <c r="F945" s="67">
        <f t="shared" si="49"/>
        <v>0.3</v>
      </c>
      <c r="G945" s="63" t="str">
        <f t="shared" si="50"/>
        <v/>
      </c>
      <c r="M945" s="58">
        <f t="shared" si="48"/>
        <v>0.3</v>
      </c>
    </row>
    <row r="946" spans="1:13" ht="19.899999999999999" x14ac:dyDescent="0.35">
      <c r="A946" s="64"/>
      <c r="C946" s="61"/>
      <c r="D946" s="62"/>
      <c r="E946" s="66"/>
      <c r="F946" s="67" t="str">
        <f t="shared" si="49"/>
        <v/>
      </c>
      <c r="G946" s="63" t="str">
        <f t="shared" si="50"/>
        <v/>
      </c>
      <c r="M946" s="58" t="str">
        <f t="shared" si="48"/>
        <v/>
      </c>
    </row>
    <row r="947" spans="1:13" ht="27.4" x14ac:dyDescent="0.35">
      <c r="A947" s="64" t="s">
        <v>151</v>
      </c>
      <c r="B947" s="65" t="s">
        <v>577</v>
      </c>
      <c r="C947" s="61"/>
      <c r="D947" s="62">
        <v>102</v>
      </c>
      <c r="E947" s="66">
        <v>64.900000000000006</v>
      </c>
      <c r="F947" s="67" t="str">
        <f t="shared" si="49"/>
        <v/>
      </c>
      <c r="G947" s="63">
        <f t="shared" si="50"/>
        <v>0.36372549019607836</v>
      </c>
      <c r="M947" s="58">
        <f t="shared" si="48"/>
        <v>0.36372549019607836</v>
      </c>
    </row>
    <row r="948" spans="1:13" ht="27.4" x14ac:dyDescent="0.35">
      <c r="A948" s="64" t="s">
        <v>200</v>
      </c>
      <c r="B948" s="65" t="s">
        <v>577</v>
      </c>
      <c r="C948" s="61"/>
      <c r="D948" s="62">
        <v>126</v>
      </c>
      <c r="E948" s="66">
        <v>75.900000000000006</v>
      </c>
      <c r="F948" s="67" t="str">
        <f t="shared" si="49"/>
        <v/>
      </c>
      <c r="G948" s="63">
        <f t="shared" si="50"/>
        <v>0.39761904761904754</v>
      </c>
      <c r="M948" s="58">
        <f t="shared" si="48"/>
        <v>0.39761904761904754</v>
      </c>
    </row>
    <row r="949" spans="1:13" ht="19.899999999999999" x14ac:dyDescent="0.35">
      <c r="A949" s="64"/>
      <c r="C949" s="61"/>
      <c r="D949" s="62"/>
      <c r="E949" s="66"/>
      <c r="F949" s="67" t="str">
        <f t="shared" si="49"/>
        <v/>
      </c>
      <c r="G949" s="63" t="str">
        <f t="shared" si="50"/>
        <v/>
      </c>
      <c r="M949" s="58" t="str">
        <f t="shared" si="48"/>
        <v/>
      </c>
    </row>
    <row r="950" spans="1:13" ht="27.4" x14ac:dyDescent="0.35">
      <c r="A950" s="64" t="s">
        <v>188</v>
      </c>
      <c r="B950" s="65" t="s">
        <v>578</v>
      </c>
      <c r="C950" s="61"/>
      <c r="D950" s="62">
        <v>70</v>
      </c>
      <c r="E950" s="66">
        <v>42.9</v>
      </c>
      <c r="F950" s="67" t="str">
        <f t="shared" si="49"/>
        <v/>
      </c>
      <c r="G950" s="63">
        <f t="shared" si="50"/>
        <v>0.38714285714285718</v>
      </c>
      <c r="M950" s="58">
        <f t="shared" si="48"/>
        <v>0.38714285714285718</v>
      </c>
    </row>
    <row r="951" spans="1:13" ht="27.4" x14ac:dyDescent="0.35">
      <c r="A951" s="64" t="s">
        <v>151</v>
      </c>
      <c r="B951" s="65" t="s">
        <v>578</v>
      </c>
      <c r="C951" s="61"/>
      <c r="D951" s="62">
        <v>89</v>
      </c>
      <c r="E951" s="66">
        <v>62.3</v>
      </c>
      <c r="F951" s="67">
        <f t="shared" si="49"/>
        <v>0.30000000000000004</v>
      </c>
      <c r="G951" s="63" t="str">
        <f t="shared" si="50"/>
        <v/>
      </c>
      <c r="M951" s="58">
        <f t="shared" si="48"/>
        <v>0.30000000000000004</v>
      </c>
    </row>
    <row r="952" spans="1:13" ht="27.4" x14ac:dyDescent="0.35">
      <c r="A952" s="64" t="s">
        <v>200</v>
      </c>
      <c r="B952" s="65" t="s">
        <v>578</v>
      </c>
      <c r="C952" s="61"/>
      <c r="D952" s="62">
        <v>109</v>
      </c>
      <c r="E952" s="66">
        <v>75.599999999999994</v>
      </c>
      <c r="F952" s="67" t="str">
        <f t="shared" si="49"/>
        <v/>
      </c>
      <c r="G952" s="63">
        <f t="shared" si="50"/>
        <v>0.30642201834862393</v>
      </c>
      <c r="M952" s="58">
        <f t="shared" si="48"/>
        <v>0.30642201834862393</v>
      </c>
    </row>
    <row r="953" spans="1:13" ht="19.899999999999999" x14ac:dyDescent="0.35">
      <c r="A953" s="64"/>
      <c r="B953" s="65"/>
      <c r="C953" s="61"/>
      <c r="D953" s="62"/>
      <c r="E953" s="66"/>
      <c r="F953" s="67" t="str">
        <f t="shared" si="49"/>
        <v/>
      </c>
      <c r="G953" s="63" t="str">
        <f t="shared" si="50"/>
        <v/>
      </c>
      <c r="M953" s="58" t="str">
        <f t="shared" si="48"/>
        <v/>
      </c>
    </row>
    <row r="954" spans="1:13" ht="27.4" x14ac:dyDescent="0.35">
      <c r="A954" s="64" t="s">
        <v>713</v>
      </c>
      <c r="B954" s="65" t="s">
        <v>2318</v>
      </c>
      <c r="C954" s="61" t="s">
        <v>157</v>
      </c>
      <c r="D954" s="62">
        <v>89</v>
      </c>
      <c r="E954" s="66">
        <v>62.3</v>
      </c>
      <c r="F954" s="67">
        <f t="shared" si="49"/>
        <v>0.30000000000000004</v>
      </c>
      <c r="G954" s="63" t="str">
        <f t="shared" si="50"/>
        <v/>
      </c>
      <c r="M954" s="58">
        <f t="shared" si="48"/>
        <v>0.30000000000000004</v>
      </c>
    </row>
    <row r="955" spans="1:13" ht="27.4" x14ac:dyDescent="0.35">
      <c r="A955" s="64" t="s">
        <v>200</v>
      </c>
      <c r="B955" s="65" t="s">
        <v>2318</v>
      </c>
      <c r="C955" s="61" t="s">
        <v>157</v>
      </c>
      <c r="D955" s="62">
        <v>107</v>
      </c>
      <c r="E955" s="66">
        <v>74.900000000000006</v>
      </c>
      <c r="F955" s="67">
        <f t="shared" si="49"/>
        <v>0.29999999999999993</v>
      </c>
      <c r="G955" s="63" t="str">
        <f t="shared" si="50"/>
        <v/>
      </c>
      <c r="M955" s="58">
        <f t="shared" si="48"/>
        <v>0.29999999999999993</v>
      </c>
    </row>
    <row r="956" spans="1:13" ht="19.899999999999999" x14ac:dyDescent="0.35">
      <c r="A956" s="64"/>
      <c r="C956" s="61"/>
      <c r="D956" s="62"/>
      <c r="E956" s="66"/>
      <c r="F956" s="67" t="str">
        <f t="shared" si="49"/>
        <v/>
      </c>
      <c r="G956" s="63" t="str">
        <f t="shared" si="50"/>
        <v/>
      </c>
      <c r="M956" s="58" t="str">
        <f t="shared" si="48"/>
        <v/>
      </c>
    </row>
    <row r="957" spans="1:13" ht="27.4" x14ac:dyDescent="0.35">
      <c r="A957" s="64" t="s">
        <v>151</v>
      </c>
      <c r="B957" s="65" t="s">
        <v>579</v>
      </c>
      <c r="C957" s="61"/>
      <c r="D957" s="62">
        <v>85</v>
      </c>
      <c r="E957" s="66">
        <v>59.5</v>
      </c>
      <c r="F957" s="67">
        <f t="shared" si="49"/>
        <v>0.3</v>
      </c>
      <c r="G957" s="63" t="str">
        <f t="shared" si="50"/>
        <v/>
      </c>
      <c r="M957" s="58">
        <f t="shared" si="48"/>
        <v>0.3</v>
      </c>
    </row>
    <row r="958" spans="1:13" ht="27.4" x14ac:dyDescent="0.35">
      <c r="A958" s="64" t="s">
        <v>153</v>
      </c>
      <c r="B958" s="65" t="s">
        <v>579</v>
      </c>
      <c r="C958" s="61"/>
      <c r="D958" s="62">
        <v>110</v>
      </c>
      <c r="E958" s="66">
        <v>77</v>
      </c>
      <c r="F958" s="67">
        <f t="shared" si="49"/>
        <v>0.3</v>
      </c>
      <c r="G958" s="63" t="str">
        <f t="shared" si="50"/>
        <v/>
      </c>
      <c r="M958" s="58">
        <f t="shared" si="48"/>
        <v>0.3</v>
      </c>
    </row>
    <row r="959" spans="1:13" ht="27.4" x14ac:dyDescent="0.35">
      <c r="A959" s="64" t="s">
        <v>151</v>
      </c>
      <c r="B959" s="65" t="s">
        <v>580</v>
      </c>
      <c r="C959" s="61"/>
      <c r="D959" s="62">
        <v>85</v>
      </c>
      <c r="E959" s="66">
        <v>59.5</v>
      </c>
      <c r="F959" s="67">
        <f t="shared" si="49"/>
        <v>0.3</v>
      </c>
      <c r="G959" s="63" t="str">
        <f t="shared" si="50"/>
        <v/>
      </c>
      <c r="M959" s="58">
        <f t="shared" si="48"/>
        <v>0.3</v>
      </c>
    </row>
    <row r="960" spans="1:13" ht="27.4" x14ac:dyDescent="0.35">
      <c r="A960" s="64" t="s">
        <v>200</v>
      </c>
      <c r="B960" s="65" t="s">
        <v>580</v>
      </c>
      <c r="C960" s="61"/>
      <c r="D960" s="62">
        <v>107</v>
      </c>
      <c r="E960" s="66">
        <v>74.900000000000006</v>
      </c>
      <c r="F960" s="67">
        <f t="shared" si="49"/>
        <v>0.29999999999999993</v>
      </c>
      <c r="G960" s="63" t="str">
        <f t="shared" si="50"/>
        <v/>
      </c>
      <c r="M960" s="58">
        <f t="shared" si="48"/>
        <v>0.29999999999999993</v>
      </c>
    </row>
    <row r="961" spans="1:13" ht="27.4" x14ac:dyDescent="0.35">
      <c r="A961" s="64" t="s">
        <v>151</v>
      </c>
      <c r="B961" s="65" t="s">
        <v>2732</v>
      </c>
      <c r="C961" s="61" t="s">
        <v>157</v>
      </c>
      <c r="D961" s="62">
        <v>84</v>
      </c>
      <c r="E961" s="66">
        <v>58.8</v>
      </c>
      <c r="F961" s="67">
        <f t="shared" si="49"/>
        <v>0.30000000000000004</v>
      </c>
      <c r="G961" s="63" t="str">
        <f t="shared" si="50"/>
        <v/>
      </c>
      <c r="M961" s="58">
        <f t="shared" si="48"/>
        <v>0.30000000000000004</v>
      </c>
    </row>
    <row r="962" spans="1:13" ht="27.4" x14ac:dyDescent="0.35">
      <c r="A962" s="64" t="s">
        <v>200</v>
      </c>
      <c r="B962" s="65" t="s">
        <v>2733</v>
      </c>
      <c r="C962" s="61" t="s">
        <v>157</v>
      </c>
      <c r="D962" s="62">
        <v>107</v>
      </c>
      <c r="E962" s="66">
        <v>74.900000000000006</v>
      </c>
      <c r="F962" s="67">
        <f t="shared" si="49"/>
        <v>0.29999999999999993</v>
      </c>
      <c r="G962" s="63" t="str">
        <f t="shared" si="50"/>
        <v/>
      </c>
      <c r="M962" s="58">
        <f t="shared" si="48"/>
        <v>0.29999999999999993</v>
      </c>
    </row>
    <row r="963" spans="1:13" ht="19.5" x14ac:dyDescent="0.35">
      <c r="A963" s="64"/>
      <c r="B963" s="65"/>
      <c r="C963" s="61"/>
      <c r="D963" s="62"/>
      <c r="E963" s="66"/>
      <c r="F963" s="67"/>
      <c r="G963" s="63"/>
      <c r="M963" s="58"/>
    </row>
    <row r="964" spans="1:13" ht="27.4" x14ac:dyDescent="0.35">
      <c r="A964" s="64" t="s">
        <v>151</v>
      </c>
      <c r="B964" s="65" t="s">
        <v>581</v>
      </c>
      <c r="C964" s="61"/>
      <c r="D964" s="62">
        <v>72</v>
      </c>
      <c r="E964" s="66">
        <v>50.4</v>
      </c>
      <c r="F964" s="67">
        <f t="shared" si="49"/>
        <v>0.3</v>
      </c>
      <c r="G964" s="63" t="str">
        <f t="shared" si="50"/>
        <v/>
      </c>
      <c r="M964" s="58">
        <f t="shared" si="48"/>
        <v>0.3</v>
      </c>
    </row>
    <row r="965" spans="1:13" ht="27.4" x14ac:dyDescent="0.35">
      <c r="A965" s="64" t="s">
        <v>200</v>
      </c>
      <c r="B965" s="65" t="s">
        <v>581</v>
      </c>
      <c r="C965" s="61"/>
      <c r="D965" s="62">
        <v>105</v>
      </c>
      <c r="E965" s="66">
        <v>59.9</v>
      </c>
      <c r="F965" s="67" t="str">
        <f t="shared" si="49"/>
        <v/>
      </c>
      <c r="G965" s="63">
        <f t="shared" si="50"/>
        <v>0.42952380952380959</v>
      </c>
      <c r="M965" s="58">
        <f t="shared" si="48"/>
        <v>0.42952380952380959</v>
      </c>
    </row>
    <row r="966" spans="1:13" ht="19.899999999999999" x14ac:dyDescent="0.35">
      <c r="A966" s="64"/>
      <c r="C966" s="61"/>
      <c r="D966" s="62"/>
      <c r="E966" s="66"/>
      <c r="F966" s="67" t="str">
        <f t="shared" si="49"/>
        <v/>
      </c>
      <c r="G966" s="63" t="str">
        <f t="shared" si="50"/>
        <v/>
      </c>
      <c r="M966" s="58" t="str">
        <f t="shared" si="48"/>
        <v/>
      </c>
    </row>
    <row r="967" spans="1:13" ht="27.4" x14ac:dyDescent="0.35">
      <c r="A967" s="64" t="s">
        <v>151</v>
      </c>
      <c r="B967" s="65" t="s">
        <v>582</v>
      </c>
      <c r="C967" s="61"/>
      <c r="D967" s="62">
        <v>85</v>
      </c>
      <c r="E967" s="66">
        <v>59.5</v>
      </c>
      <c r="F967" s="67">
        <f t="shared" si="49"/>
        <v>0.3</v>
      </c>
      <c r="G967" s="63" t="str">
        <f t="shared" si="50"/>
        <v/>
      </c>
      <c r="M967" s="58">
        <f t="shared" si="48"/>
        <v>0.3</v>
      </c>
    </row>
    <row r="968" spans="1:13" ht="27.4" x14ac:dyDescent="0.35">
      <c r="A968" s="64" t="s">
        <v>200</v>
      </c>
      <c r="B968" s="65" t="s">
        <v>582</v>
      </c>
      <c r="C968" s="61"/>
      <c r="D968" s="62">
        <v>104</v>
      </c>
      <c r="E968" s="66">
        <v>72.8</v>
      </c>
      <c r="F968" s="67">
        <f t="shared" si="49"/>
        <v>0.30000000000000004</v>
      </c>
      <c r="G968" s="63" t="str">
        <f t="shared" si="50"/>
        <v/>
      </c>
      <c r="M968" s="58">
        <f t="shared" si="48"/>
        <v>0.30000000000000004</v>
      </c>
    </row>
    <row r="969" spans="1:13" ht="19.899999999999999" x14ac:dyDescent="0.35">
      <c r="A969" s="64"/>
      <c r="C969" s="61"/>
      <c r="D969" s="62"/>
      <c r="E969" s="66"/>
      <c r="F969" s="67" t="str">
        <f t="shared" si="49"/>
        <v/>
      </c>
      <c r="G969" s="63" t="str">
        <f t="shared" si="50"/>
        <v/>
      </c>
      <c r="M969" s="58" t="str">
        <f t="shared" si="48"/>
        <v/>
      </c>
    </row>
    <row r="970" spans="1:13" ht="27.4" x14ac:dyDescent="0.35">
      <c r="A970" s="64" t="s">
        <v>151</v>
      </c>
      <c r="B970" s="65" t="s">
        <v>583</v>
      </c>
      <c r="C970" s="61"/>
      <c r="D970" s="62">
        <v>87</v>
      </c>
      <c r="E970" s="66">
        <v>60.9</v>
      </c>
      <c r="F970" s="67">
        <f t="shared" si="49"/>
        <v>0.3</v>
      </c>
      <c r="G970" s="63" t="str">
        <f t="shared" si="50"/>
        <v/>
      </c>
      <c r="M970" s="58">
        <f t="shared" si="48"/>
        <v>0.3</v>
      </c>
    </row>
    <row r="971" spans="1:13" ht="19.899999999999999" x14ac:dyDescent="0.35">
      <c r="A971" s="64"/>
      <c r="C971" s="61"/>
      <c r="D971" s="62"/>
      <c r="E971" s="66"/>
      <c r="F971" s="67" t="str">
        <f t="shared" si="49"/>
        <v/>
      </c>
      <c r="G971" s="63" t="str">
        <f t="shared" si="50"/>
        <v/>
      </c>
      <c r="M971" s="58" t="str">
        <f t="shared" si="48"/>
        <v/>
      </c>
    </row>
    <row r="972" spans="1:13" ht="27.4" x14ac:dyDescent="0.35">
      <c r="A972" s="64" t="s">
        <v>163</v>
      </c>
      <c r="B972" s="65" t="s">
        <v>584</v>
      </c>
      <c r="C972" s="61"/>
      <c r="D972" s="62">
        <v>54</v>
      </c>
      <c r="E972" s="66">
        <v>37.799999999999997</v>
      </c>
      <c r="F972" s="67">
        <f t="shared" si="49"/>
        <v>0.30000000000000004</v>
      </c>
      <c r="G972" s="63" t="str">
        <f t="shared" si="50"/>
        <v/>
      </c>
      <c r="M972" s="58">
        <f t="shared" si="48"/>
        <v>0.30000000000000004</v>
      </c>
    </row>
    <row r="973" spans="1:13" ht="19.899999999999999" x14ac:dyDescent="0.35">
      <c r="A973" s="64"/>
      <c r="B973" s="65"/>
      <c r="C973" s="61"/>
      <c r="D973" s="62"/>
      <c r="E973" s="66"/>
      <c r="F973" s="67" t="str">
        <f t="shared" si="49"/>
        <v/>
      </c>
      <c r="G973" s="63" t="str">
        <f t="shared" si="50"/>
        <v/>
      </c>
      <c r="M973" s="58" t="str">
        <f t="shared" si="48"/>
        <v/>
      </c>
    </row>
    <row r="974" spans="1:13" ht="27.4" x14ac:dyDescent="0.35">
      <c r="A974" s="64" t="s">
        <v>163</v>
      </c>
      <c r="B974" s="65" t="s">
        <v>585</v>
      </c>
      <c r="C974" s="61"/>
      <c r="D974" s="62">
        <v>60</v>
      </c>
      <c r="E974" s="66">
        <v>42</v>
      </c>
      <c r="F974" s="67">
        <f t="shared" si="49"/>
        <v>0.3</v>
      </c>
      <c r="G974" s="63" t="str">
        <f t="shared" si="50"/>
        <v/>
      </c>
      <c r="M974" s="58">
        <f t="shared" si="48"/>
        <v>0.3</v>
      </c>
    </row>
    <row r="975" spans="1:13" ht="27.4" x14ac:dyDescent="0.35">
      <c r="A975" s="64" t="s">
        <v>491</v>
      </c>
      <c r="B975" s="65" t="s">
        <v>585</v>
      </c>
      <c r="C975" s="61"/>
      <c r="D975" s="62">
        <v>83</v>
      </c>
      <c r="E975" s="66">
        <v>58.1</v>
      </c>
      <c r="F975" s="67">
        <f t="shared" si="49"/>
        <v>0.3</v>
      </c>
      <c r="G975" s="63" t="str">
        <f t="shared" si="50"/>
        <v/>
      </c>
      <c r="M975" s="58">
        <f t="shared" si="48"/>
        <v>0.3</v>
      </c>
    </row>
    <row r="976" spans="1:13" ht="19.899999999999999" x14ac:dyDescent="0.35">
      <c r="A976" s="64"/>
      <c r="C976" s="61"/>
      <c r="D976" s="62"/>
      <c r="E976" s="66"/>
      <c r="F976" s="67" t="str">
        <f t="shared" si="49"/>
        <v/>
      </c>
      <c r="G976" s="63" t="str">
        <f t="shared" si="50"/>
        <v/>
      </c>
      <c r="M976" s="58" t="str">
        <f t="shared" si="48"/>
        <v/>
      </c>
    </row>
    <row r="977" spans="1:13" ht="27.4" x14ac:dyDescent="0.35">
      <c r="A977" s="64" t="s">
        <v>151</v>
      </c>
      <c r="B977" s="65" t="s">
        <v>586</v>
      </c>
      <c r="C977" s="61"/>
      <c r="D977" s="62">
        <v>90</v>
      </c>
      <c r="E977" s="66">
        <v>63</v>
      </c>
      <c r="F977" s="67">
        <f t="shared" si="49"/>
        <v>0.3</v>
      </c>
      <c r="G977" s="63" t="str">
        <f t="shared" si="50"/>
        <v/>
      </c>
      <c r="M977" s="58">
        <f t="shared" si="48"/>
        <v>0.3</v>
      </c>
    </row>
    <row r="978" spans="1:13" ht="27.4" x14ac:dyDescent="0.35">
      <c r="A978" s="64" t="s">
        <v>153</v>
      </c>
      <c r="B978" s="65" t="s">
        <v>586</v>
      </c>
      <c r="C978" s="61"/>
      <c r="D978" s="62">
        <v>110</v>
      </c>
      <c r="E978" s="66">
        <v>77</v>
      </c>
      <c r="F978" s="67">
        <f t="shared" si="49"/>
        <v>0.3</v>
      </c>
      <c r="G978" s="63" t="str">
        <f t="shared" si="50"/>
        <v/>
      </c>
      <c r="M978" s="58">
        <f t="shared" si="48"/>
        <v>0.3</v>
      </c>
    </row>
    <row r="979" spans="1:13" ht="19.899999999999999" x14ac:dyDescent="0.35">
      <c r="A979" s="64"/>
      <c r="C979" s="61"/>
      <c r="D979" s="62"/>
      <c r="E979" s="66"/>
      <c r="F979" s="67" t="str">
        <f t="shared" si="49"/>
        <v/>
      </c>
      <c r="G979" s="63" t="str">
        <f t="shared" si="50"/>
        <v/>
      </c>
      <c r="M979" s="58" t="str">
        <f t="shared" si="48"/>
        <v/>
      </c>
    </row>
    <row r="980" spans="1:13" ht="28.5" x14ac:dyDescent="0.35">
      <c r="A980" s="59" t="s">
        <v>144</v>
      </c>
      <c r="B980" s="60" t="s">
        <v>587</v>
      </c>
      <c r="C980" s="61"/>
      <c r="D980" s="62"/>
      <c r="E980" s="66"/>
      <c r="F980" s="67" t="str">
        <f t="shared" si="49"/>
        <v/>
      </c>
      <c r="G980" s="63" t="str">
        <f t="shared" si="50"/>
        <v/>
      </c>
      <c r="M980" s="58" t="str">
        <f t="shared" si="48"/>
        <v/>
      </c>
    </row>
    <row r="981" spans="1:13" ht="27.4" x14ac:dyDescent="0.35">
      <c r="A981" s="64" t="s">
        <v>146</v>
      </c>
      <c r="B981" s="65" t="s">
        <v>588</v>
      </c>
      <c r="C981" s="61"/>
      <c r="D981" s="62">
        <v>80</v>
      </c>
      <c r="E981" s="66">
        <v>56</v>
      </c>
      <c r="F981" s="67">
        <f t="shared" si="49"/>
        <v>0.30000000000000004</v>
      </c>
      <c r="G981" s="63" t="str">
        <f t="shared" si="50"/>
        <v/>
      </c>
      <c r="M981" s="58">
        <f t="shared" si="48"/>
        <v>0.30000000000000004</v>
      </c>
    </row>
    <row r="982" spans="1:13" ht="27.4" x14ac:dyDescent="0.35">
      <c r="A982" s="64" t="s">
        <v>148</v>
      </c>
      <c r="B982" s="65" t="s">
        <v>588</v>
      </c>
      <c r="C982" s="61"/>
      <c r="D982" s="62">
        <v>100</v>
      </c>
      <c r="E982" s="66">
        <v>70</v>
      </c>
      <c r="F982" s="67">
        <f t="shared" si="49"/>
        <v>0.3</v>
      </c>
      <c r="G982" s="63" t="str">
        <f t="shared" si="50"/>
        <v/>
      </c>
      <c r="M982" s="58">
        <f t="shared" si="48"/>
        <v>0.3</v>
      </c>
    </row>
    <row r="983" spans="1:13" ht="19.899999999999999" x14ac:dyDescent="0.35">
      <c r="A983" s="64"/>
      <c r="C983" s="61"/>
      <c r="D983" s="62"/>
      <c r="E983" s="66"/>
      <c r="F983" s="67" t="str">
        <f t="shared" si="49"/>
        <v/>
      </c>
      <c r="G983" s="63" t="str">
        <f t="shared" si="50"/>
        <v/>
      </c>
      <c r="M983" s="58" t="str">
        <f t="shared" si="48"/>
        <v/>
      </c>
    </row>
    <row r="984" spans="1:13" ht="28.5" x14ac:dyDescent="0.35">
      <c r="A984" s="59" t="s">
        <v>144</v>
      </c>
      <c r="B984" s="60" t="s">
        <v>589</v>
      </c>
      <c r="C984" s="61"/>
      <c r="D984" s="62"/>
      <c r="E984" s="66"/>
      <c r="F984" s="67" t="str">
        <f t="shared" si="49"/>
        <v/>
      </c>
      <c r="G984" s="63" t="str">
        <f t="shared" si="50"/>
        <v/>
      </c>
      <c r="M984" s="58" t="str">
        <f t="shared" si="48"/>
        <v/>
      </c>
    </row>
    <row r="985" spans="1:13" ht="27.4" x14ac:dyDescent="0.35">
      <c r="A985" s="64" t="s">
        <v>151</v>
      </c>
      <c r="B985" s="65" t="s">
        <v>590</v>
      </c>
      <c r="C985" s="61"/>
      <c r="D985" s="62">
        <v>90</v>
      </c>
      <c r="E985" s="66">
        <v>63</v>
      </c>
      <c r="F985" s="67">
        <f t="shared" si="49"/>
        <v>0.3</v>
      </c>
      <c r="G985" s="63" t="str">
        <f t="shared" si="50"/>
        <v/>
      </c>
      <c r="M985" s="58">
        <f t="shared" si="48"/>
        <v>0.3</v>
      </c>
    </row>
    <row r="986" spans="1:13" ht="27.4" x14ac:dyDescent="0.35">
      <c r="A986" s="64" t="s">
        <v>153</v>
      </c>
      <c r="B986" s="65" t="s">
        <v>590</v>
      </c>
      <c r="C986" s="61"/>
      <c r="D986" s="62">
        <v>128</v>
      </c>
      <c r="E986" s="66">
        <v>89.6</v>
      </c>
      <c r="F986" s="67">
        <f t="shared" si="49"/>
        <v>0.30000000000000004</v>
      </c>
      <c r="G986" s="63" t="str">
        <f t="shared" si="50"/>
        <v/>
      </c>
      <c r="M986" s="58">
        <f t="shared" si="48"/>
        <v>0.30000000000000004</v>
      </c>
    </row>
    <row r="987" spans="1:13" ht="19.899999999999999" x14ac:dyDescent="0.35">
      <c r="A987" s="64"/>
      <c r="C987" s="61"/>
      <c r="D987" s="62"/>
      <c r="E987" s="66"/>
      <c r="F987" s="67" t="str">
        <f t="shared" si="49"/>
        <v/>
      </c>
      <c r="G987" s="63" t="str">
        <f t="shared" si="50"/>
        <v/>
      </c>
      <c r="M987" s="58" t="str">
        <f t="shared" si="48"/>
        <v/>
      </c>
    </row>
    <row r="988" spans="1:13" ht="27.4" x14ac:dyDescent="0.35">
      <c r="A988" s="64" t="s">
        <v>208</v>
      </c>
      <c r="B988" s="65" t="s">
        <v>591</v>
      </c>
      <c r="C988" s="61"/>
      <c r="D988" s="62">
        <v>106</v>
      </c>
      <c r="E988" s="66">
        <v>74.2</v>
      </c>
      <c r="F988" s="67">
        <f t="shared" si="49"/>
        <v>0.3</v>
      </c>
      <c r="G988" s="63" t="str">
        <f t="shared" si="50"/>
        <v/>
      </c>
      <c r="M988" s="58">
        <f t="shared" si="48"/>
        <v>0.3</v>
      </c>
    </row>
    <row r="989" spans="1:13" ht="27.4" x14ac:dyDescent="0.35">
      <c r="A989" s="64" t="s">
        <v>592</v>
      </c>
      <c r="B989" s="65" t="s">
        <v>591</v>
      </c>
      <c r="C989" s="61"/>
      <c r="D989" s="62">
        <v>130</v>
      </c>
      <c r="E989" s="66">
        <v>91</v>
      </c>
      <c r="F989" s="67">
        <f t="shared" si="49"/>
        <v>0.30000000000000004</v>
      </c>
      <c r="G989" s="63" t="str">
        <f t="shared" si="50"/>
        <v/>
      </c>
      <c r="M989" s="58">
        <f t="shared" si="48"/>
        <v>0.30000000000000004</v>
      </c>
    </row>
    <row r="990" spans="1:13" ht="48.4" x14ac:dyDescent="0.35">
      <c r="A990" s="64"/>
      <c r="B990" s="68" t="s">
        <v>593</v>
      </c>
      <c r="C990" s="61"/>
      <c r="D990" s="62"/>
      <c r="E990" s="66"/>
      <c r="F990" s="67" t="str">
        <f t="shared" si="49"/>
        <v/>
      </c>
      <c r="G990" s="63" t="str">
        <f t="shared" si="50"/>
        <v/>
      </c>
      <c r="M990" s="58" t="str">
        <f t="shared" si="48"/>
        <v/>
      </c>
    </row>
    <row r="991" spans="1:13" ht="19.899999999999999" x14ac:dyDescent="0.35">
      <c r="A991" s="64"/>
      <c r="C991" s="61"/>
      <c r="D991" s="62"/>
      <c r="E991" s="66"/>
      <c r="F991" s="67" t="str">
        <f t="shared" si="49"/>
        <v/>
      </c>
      <c r="G991" s="63" t="str">
        <f t="shared" si="50"/>
        <v/>
      </c>
      <c r="M991" s="58" t="str">
        <f t="shared" si="48"/>
        <v/>
      </c>
    </row>
    <row r="992" spans="1:13" ht="27.4" x14ac:dyDescent="0.35">
      <c r="A992" s="64" t="s">
        <v>148</v>
      </c>
      <c r="B992" s="65" t="s">
        <v>594</v>
      </c>
      <c r="C992" s="61"/>
      <c r="D992" s="62">
        <v>78</v>
      </c>
      <c r="E992" s="66">
        <v>54.6</v>
      </c>
      <c r="F992" s="67">
        <f t="shared" si="49"/>
        <v>0.3</v>
      </c>
      <c r="G992" s="63" t="str">
        <f t="shared" si="50"/>
        <v/>
      </c>
      <c r="M992" s="58">
        <f t="shared" si="48"/>
        <v>0.3</v>
      </c>
    </row>
    <row r="993" spans="1:13" ht="27.4" x14ac:dyDescent="0.35">
      <c r="A993" s="64" t="s">
        <v>165</v>
      </c>
      <c r="B993" s="65" t="s">
        <v>594</v>
      </c>
      <c r="C993" s="61"/>
      <c r="D993" s="62">
        <v>100</v>
      </c>
      <c r="E993" s="66">
        <v>70</v>
      </c>
      <c r="F993" s="67">
        <f t="shared" si="49"/>
        <v>0.3</v>
      </c>
      <c r="G993" s="63" t="str">
        <f t="shared" si="50"/>
        <v/>
      </c>
      <c r="M993" s="58">
        <f t="shared" si="48"/>
        <v>0.3</v>
      </c>
    </row>
    <row r="994" spans="1:13" ht="19.899999999999999" x14ac:dyDescent="0.35">
      <c r="A994" s="64"/>
      <c r="C994" s="61"/>
      <c r="D994" s="62"/>
      <c r="E994" s="66"/>
      <c r="F994" s="67" t="str">
        <f t="shared" si="49"/>
        <v/>
      </c>
      <c r="G994" s="63" t="str">
        <f t="shared" si="50"/>
        <v/>
      </c>
      <c r="M994" s="58" t="str">
        <f t="shared" si="48"/>
        <v/>
      </c>
    </row>
    <row r="995" spans="1:13" ht="28.5" x14ac:dyDescent="0.35">
      <c r="A995" s="59" t="s">
        <v>144</v>
      </c>
      <c r="B995" s="60" t="s">
        <v>595</v>
      </c>
      <c r="C995" s="61"/>
      <c r="D995" s="62"/>
      <c r="E995" s="66"/>
      <c r="F995" s="67" t="str">
        <f t="shared" si="49"/>
        <v/>
      </c>
      <c r="G995" s="63" t="str">
        <f t="shared" si="50"/>
        <v/>
      </c>
      <c r="M995" s="58" t="str">
        <f t="shared" si="48"/>
        <v/>
      </c>
    </row>
    <row r="996" spans="1:13" ht="27.4" x14ac:dyDescent="0.35">
      <c r="A996" s="64" t="s">
        <v>146</v>
      </c>
      <c r="B996" s="65" t="s">
        <v>596</v>
      </c>
      <c r="C996" s="61"/>
      <c r="D996" s="62">
        <v>77</v>
      </c>
      <c r="E996" s="66">
        <v>53.9</v>
      </c>
      <c r="F996" s="67">
        <f t="shared" si="49"/>
        <v>0.30000000000000004</v>
      </c>
      <c r="G996" s="63" t="str">
        <f t="shared" si="50"/>
        <v/>
      </c>
      <c r="M996" s="58">
        <f t="shared" si="48"/>
        <v>0.30000000000000004</v>
      </c>
    </row>
    <row r="997" spans="1:13" ht="27.4" x14ac:dyDescent="0.35">
      <c r="A997" s="64" t="s">
        <v>148</v>
      </c>
      <c r="B997" s="65" t="s">
        <v>596</v>
      </c>
      <c r="C997" s="61"/>
      <c r="D997" s="62">
        <v>99</v>
      </c>
      <c r="E997" s="66">
        <v>52.9</v>
      </c>
      <c r="F997" s="67" t="str">
        <f t="shared" si="49"/>
        <v/>
      </c>
      <c r="G997" s="63">
        <f t="shared" si="50"/>
        <v>0.46565656565656571</v>
      </c>
      <c r="M997" s="58">
        <f t="shared" si="48"/>
        <v>0.46565656565656571</v>
      </c>
    </row>
    <row r="998" spans="1:13" ht="19.899999999999999" x14ac:dyDescent="0.35">
      <c r="A998" s="64"/>
      <c r="B998" s="65"/>
      <c r="C998" s="61"/>
      <c r="D998" s="62"/>
      <c r="E998" s="66"/>
      <c r="F998" s="67" t="str">
        <f t="shared" si="49"/>
        <v/>
      </c>
      <c r="G998" s="63" t="str">
        <f t="shared" si="50"/>
        <v/>
      </c>
      <c r="M998" s="58" t="str">
        <f t="shared" si="48"/>
        <v/>
      </c>
    </row>
    <row r="999" spans="1:13" ht="27.4" x14ac:dyDescent="0.35">
      <c r="A999" s="64" t="s">
        <v>151</v>
      </c>
      <c r="B999" s="65" t="s">
        <v>2594</v>
      </c>
      <c r="C999" s="61"/>
      <c r="D999" s="62">
        <v>85</v>
      </c>
      <c r="E999" s="66">
        <v>59.5</v>
      </c>
      <c r="F999" s="67">
        <f t="shared" si="49"/>
        <v>0.3</v>
      </c>
      <c r="G999" s="63" t="str">
        <f t="shared" si="50"/>
        <v/>
      </c>
      <c r="M999" s="58">
        <f t="shared" si="48"/>
        <v>0.3</v>
      </c>
    </row>
    <row r="1000" spans="1:13" ht="19.5" x14ac:dyDescent="0.35">
      <c r="A1000" s="64"/>
      <c r="B1000" s="65"/>
      <c r="C1000" s="61"/>
      <c r="D1000" s="62"/>
      <c r="E1000" s="66"/>
      <c r="F1000" s="67"/>
      <c r="G1000" s="63"/>
      <c r="M1000" s="58"/>
    </row>
    <row r="1001" spans="1:13" ht="27.4" x14ac:dyDescent="0.35">
      <c r="A1001" s="64" t="s">
        <v>146</v>
      </c>
      <c r="B1001" s="65" t="s">
        <v>2639</v>
      </c>
      <c r="C1001" s="61"/>
      <c r="D1001" s="62">
        <v>77</v>
      </c>
      <c r="E1001" s="66">
        <v>53.9</v>
      </c>
      <c r="F1001" s="67">
        <v>0.3</v>
      </c>
      <c r="G1001" s="63"/>
      <c r="M1001" s="58"/>
    </row>
    <row r="1002" spans="1:13" ht="19.899999999999999" x14ac:dyDescent="0.35">
      <c r="A1002" s="64"/>
      <c r="C1002" s="61"/>
      <c r="D1002" s="62"/>
      <c r="E1002" s="66"/>
      <c r="F1002" s="67" t="str">
        <f t="shared" si="49"/>
        <v/>
      </c>
      <c r="G1002" s="63" t="str">
        <f t="shared" si="50"/>
        <v/>
      </c>
      <c r="M1002" s="58" t="str">
        <f t="shared" ref="M1002:M1054" si="51">IF(E1002="","",(1/D1002)*(D1002-E1002))</f>
        <v/>
      </c>
    </row>
    <row r="1003" spans="1:13" ht="27.4" x14ac:dyDescent="0.35">
      <c r="A1003" s="64" t="s">
        <v>163</v>
      </c>
      <c r="B1003" s="65" t="s">
        <v>597</v>
      </c>
      <c r="C1003" s="61"/>
      <c r="D1003" s="62">
        <v>79</v>
      </c>
      <c r="E1003" s="66">
        <v>55.3</v>
      </c>
      <c r="F1003" s="67">
        <f t="shared" si="49"/>
        <v>0.30000000000000004</v>
      </c>
      <c r="G1003" s="63" t="str">
        <f t="shared" si="50"/>
        <v/>
      </c>
      <c r="M1003" s="58">
        <f t="shared" si="51"/>
        <v>0.30000000000000004</v>
      </c>
    </row>
    <row r="1004" spans="1:13" ht="27.4" x14ac:dyDescent="0.35">
      <c r="A1004" s="64" t="s">
        <v>491</v>
      </c>
      <c r="B1004" s="65" t="s">
        <v>597</v>
      </c>
      <c r="C1004" s="61"/>
      <c r="D1004" s="62">
        <v>100</v>
      </c>
      <c r="E1004" s="66">
        <v>52.9</v>
      </c>
      <c r="F1004" s="67" t="str">
        <f t="shared" ref="F1004:F1056" si="52">IF(M1004&lt;0.304,M1004,"")</f>
        <v/>
      </c>
      <c r="G1004" s="63">
        <f t="shared" ref="G1004:G1056" si="53">IF(M1004&gt;0.304,M1004,"")</f>
        <v>0.47100000000000003</v>
      </c>
      <c r="M1004" s="58">
        <f t="shared" si="51"/>
        <v>0.47100000000000003</v>
      </c>
    </row>
    <row r="1005" spans="1:13" ht="19.899999999999999" x14ac:dyDescent="0.35">
      <c r="A1005" s="64"/>
      <c r="C1005" s="61"/>
      <c r="D1005" s="62"/>
      <c r="E1005" s="66"/>
      <c r="F1005" s="67" t="str">
        <f t="shared" si="52"/>
        <v/>
      </c>
      <c r="G1005" s="63" t="str">
        <f t="shared" si="53"/>
        <v/>
      </c>
      <c r="M1005" s="58" t="str">
        <f t="shared" si="51"/>
        <v/>
      </c>
    </row>
    <row r="1006" spans="1:13" ht="27.4" x14ac:dyDescent="0.35">
      <c r="A1006" s="64" t="s">
        <v>146</v>
      </c>
      <c r="B1006" s="65" t="s">
        <v>598</v>
      </c>
      <c r="C1006" s="61"/>
      <c r="D1006" s="62">
        <v>77</v>
      </c>
      <c r="E1006" s="66">
        <v>53.9</v>
      </c>
      <c r="F1006" s="67">
        <f t="shared" si="52"/>
        <v>0.30000000000000004</v>
      </c>
      <c r="G1006" s="63" t="str">
        <f t="shared" si="53"/>
        <v/>
      </c>
      <c r="M1006" s="58">
        <f t="shared" si="51"/>
        <v>0.30000000000000004</v>
      </c>
    </row>
    <row r="1007" spans="1:13" ht="27.4" x14ac:dyDescent="0.35">
      <c r="A1007" s="64" t="s">
        <v>148</v>
      </c>
      <c r="B1007" s="65" t="s">
        <v>598</v>
      </c>
      <c r="C1007" s="61"/>
      <c r="D1007" s="62">
        <v>99</v>
      </c>
      <c r="E1007" s="66">
        <v>52.9</v>
      </c>
      <c r="F1007" s="67" t="str">
        <f t="shared" si="52"/>
        <v/>
      </c>
      <c r="G1007" s="63">
        <f t="shared" si="53"/>
        <v>0.46565656565656571</v>
      </c>
      <c r="M1007" s="58">
        <f t="shared" si="51"/>
        <v>0.46565656565656571</v>
      </c>
    </row>
    <row r="1008" spans="1:13" ht="19.899999999999999" x14ac:dyDescent="0.35">
      <c r="A1008" s="64"/>
      <c r="C1008" s="61"/>
      <c r="D1008" s="62"/>
      <c r="E1008" s="66"/>
      <c r="F1008" s="67" t="str">
        <f t="shared" si="52"/>
        <v/>
      </c>
      <c r="G1008" s="63" t="str">
        <f t="shared" si="53"/>
        <v/>
      </c>
      <c r="M1008" s="58" t="str">
        <f t="shared" si="51"/>
        <v/>
      </c>
    </row>
    <row r="1009" spans="1:13" ht="27.4" x14ac:dyDescent="0.35">
      <c r="A1009" s="64" t="s">
        <v>232</v>
      </c>
      <c r="B1009" s="65" t="s">
        <v>599</v>
      </c>
      <c r="C1009" s="61"/>
      <c r="D1009" s="62">
        <v>92</v>
      </c>
      <c r="E1009" s="66">
        <v>64.400000000000006</v>
      </c>
      <c r="F1009" s="67">
        <f t="shared" si="52"/>
        <v>0.29999999999999993</v>
      </c>
      <c r="G1009" s="63" t="str">
        <f t="shared" si="53"/>
        <v/>
      </c>
      <c r="M1009" s="58">
        <f t="shared" si="51"/>
        <v>0.29999999999999993</v>
      </c>
    </row>
    <row r="1010" spans="1:13" ht="27.4" x14ac:dyDescent="0.35">
      <c r="A1010" s="64" t="s">
        <v>281</v>
      </c>
      <c r="B1010" s="65" t="s">
        <v>599</v>
      </c>
      <c r="C1010" s="61"/>
      <c r="D1010" s="62">
        <v>123</v>
      </c>
      <c r="E1010" s="66">
        <v>86.1</v>
      </c>
      <c r="F1010" s="67">
        <f t="shared" si="52"/>
        <v>0.3000000000000001</v>
      </c>
      <c r="G1010" s="63" t="str">
        <f t="shared" si="53"/>
        <v/>
      </c>
      <c r="M1010" s="58">
        <f t="shared" si="51"/>
        <v>0.3000000000000001</v>
      </c>
    </row>
    <row r="1011" spans="1:13" ht="19.899999999999999" x14ac:dyDescent="0.35">
      <c r="A1011" s="64"/>
      <c r="C1011" s="61"/>
      <c r="D1011" s="62"/>
      <c r="E1011" s="66"/>
      <c r="F1011" s="67" t="str">
        <f t="shared" si="52"/>
        <v/>
      </c>
      <c r="G1011" s="63" t="str">
        <f t="shared" si="53"/>
        <v/>
      </c>
      <c r="M1011" s="58" t="str">
        <f t="shared" si="51"/>
        <v/>
      </c>
    </row>
    <row r="1012" spans="1:13" ht="28.5" x14ac:dyDescent="0.35">
      <c r="A1012" s="59" t="s">
        <v>144</v>
      </c>
      <c r="B1012" s="60" t="s">
        <v>600</v>
      </c>
      <c r="C1012" s="61"/>
      <c r="D1012" s="62"/>
      <c r="E1012" s="66"/>
      <c r="F1012" s="67" t="str">
        <f t="shared" si="52"/>
        <v/>
      </c>
      <c r="G1012" s="63" t="str">
        <f t="shared" si="53"/>
        <v/>
      </c>
      <c r="M1012" s="58" t="str">
        <f t="shared" si="51"/>
        <v/>
      </c>
    </row>
    <row r="1013" spans="1:13" ht="27.4" x14ac:dyDescent="0.35">
      <c r="A1013" s="64" t="s">
        <v>146</v>
      </c>
      <c r="B1013" s="65" t="s">
        <v>601</v>
      </c>
      <c r="C1013" s="61"/>
      <c r="D1013" s="62">
        <v>77</v>
      </c>
      <c r="E1013" s="66">
        <v>42.9</v>
      </c>
      <c r="F1013" s="67" t="str">
        <f t="shared" si="52"/>
        <v/>
      </c>
      <c r="G1013" s="63">
        <f t="shared" si="53"/>
        <v>0.44285714285714289</v>
      </c>
      <c r="M1013" s="58">
        <f t="shared" si="51"/>
        <v>0.44285714285714289</v>
      </c>
    </row>
    <row r="1014" spans="1:13" ht="19.899999999999999" x14ac:dyDescent="0.35">
      <c r="A1014" s="64"/>
      <c r="C1014" s="61"/>
      <c r="D1014" s="62"/>
      <c r="E1014" s="66"/>
      <c r="F1014" s="67" t="str">
        <f t="shared" si="52"/>
        <v/>
      </c>
      <c r="G1014" s="63" t="str">
        <f t="shared" si="53"/>
        <v/>
      </c>
      <c r="M1014" s="58" t="str">
        <f t="shared" si="51"/>
        <v/>
      </c>
    </row>
    <row r="1015" spans="1:13" ht="27.4" x14ac:dyDescent="0.35">
      <c r="A1015" s="64" t="s">
        <v>153</v>
      </c>
      <c r="B1015" s="65" t="s">
        <v>602</v>
      </c>
      <c r="C1015" s="61"/>
      <c r="D1015" s="62">
        <v>105</v>
      </c>
      <c r="E1015" s="66">
        <v>51.9</v>
      </c>
      <c r="F1015" s="67" t="str">
        <f t="shared" si="52"/>
        <v/>
      </c>
      <c r="G1015" s="63">
        <f t="shared" si="53"/>
        <v>0.50571428571428578</v>
      </c>
      <c r="M1015" s="58">
        <f t="shared" si="51"/>
        <v>0.50571428571428578</v>
      </c>
    </row>
    <row r="1016" spans="1:13" ht="19.899999999999999" x14ac:dyDescent="0.35">
      <c r="A1016" s="64"/>
      <c r="C1016" s="61"/>
      <c r="D1016" s="62"/>
      <c r="E1016" s="66"/>
      <c r="F1016" s="67" t="str">
        <f t="shared" si="52"/>
        <v/>
      </c>
      <c r="G1016" s="63" t="str">
        <f t="shared" si="53"/>
        <v/>
      </c>
      <c r="M1016" s="58" t="str">
        <f t="shared" si="51"/>
        <v/>
      </c>
    </row>
    <row r="1017" spans="1:13" ht="28.5" x14ac:dyDescent="0.35">
      <c r="A1017" s="59" t="s">
        <v>144</v>
      </c>
      <c r="B1017" s="60" t="s">
        <v>603</v>
      </c>
      <c r="C1017" s="61"/>
      <c r="D1017" s="62"/>
      <c r="E1017" s="66"/>
      <c r="F1017" s="67" t="str">
        <f t="shared" si="52"/>
        <v/>
      </c>
      <c r="G1017" s="63" t="str">
        <f t="shared" si="53"/>
        <v/>
      </c>
      <c r="M1017" s="58" t="str">
        <f t="shared" si="51"/>
        <v/>
      </c>
    </row>
    <row r="1018" spans="1:13" ht="27.4" x14ac:dyDescent="0.35">
      <c r="A1018" s="64" t="s">
        <v>188</v>
      </c>
      <c r="B1018" s="65" t="s">
        <v>604</v>
      </c>
      <c r="C1018" s="61"/>
      <c r="D1018" s="62">
        <v>62</v>
      </c>
      <c r="E1018" s="66">
        <v>43.4</v>
      </c>
      <c r="F1018" s="67">
        <f t="shared" si="52"/>
        <v>0.3</v>
      </c>
      <c r="G1018" s="63" t="str">
        <f t="shared" si="53"/>
        <v/>
      </c>
      <c r="M1018" s="58">
        <f t="shared" si="51"/>
        <v>0.3</v>
      </c>
    </row>
    <row r="1019" spans="1:13" ht="27.4" x14ac:dyDescent="0.35">
      <c r="A1019" s="64" t="s">
        <v>151</v>
      </c>
      <c r="B1019" s="65" t="s">
        <v>604</v>
      </c>
      <c r="C1019" s="61"/>
      <c r="D1019" s="62">
        <v>87</v>
      </c>
      <c r="E1019" s="66">
        <v>60.9</v>
      </c>
      <c r="F1019" s="67">
        <f t="shared" si="52"/>
        <v>0.3</v>
      </c>
      <c r="G1019" s="63" t="str">
        <f t="shared" si="53"/>
        <v/>
      </c>
      <c r="M1019" s="58">
        <f t="shared" si="51"/>
        <v>0.3</v>
      </c>
    </row>
    <row r="1020" spans="1:13" ht="27.4" x14ac:dyDescent="0.35">
      <c r="A1020" s="64" t="s">
        <v>153</v>
      </c>
      <c r="B1020" s="65" t="s">
        <v>604</v>
      </c>
      <c r="C1020" s="61"/>
      <c r="D1020" s="62">
        <v>116</v>
      </c>
      <c r="E1020" s="66">
        <v>81.2</v>
      </c>
      <c r="F1020" s="67">
        <f t="shared" si="52"/>
        <v>0.3</v>
      </c>
      <c r="G1020" s="63" t="str">
        <f t="shared" si="53"/>
        <v/>
      </c>
      <c r="M1020" s="58">
        <f t="shared" si="51"/>
        <v>0.3</v>
      </c>
    </row>
    <row r="1021" spans="1:13" ht="27.4" x14ac:dyDescent="0.35">
      <c r="A1021" s="64" t="s">
        <v>177</v>
      </c>
      <c r="B1021" s="65" t="s">
        <v>605</v>
      </c>
      <c r="C1021" s="61" t="s">
        <v>175</v>
      </c>
      <c r="D1021" s="62">
        <v>40</v>
      </c>
      <c r="E1021" s="66">
        <v>28</v>
      </c>
      <c r="F1021" s="67">
        <f t="shared" si="52"/>
        <v>0.30000000000000004</v>
      </c>
      <c r="G1021" s="63" t="str">
        <f t="shared" si="53"/>
        <v/>
      </c>
      <c r="M1021" s="58">
        <f t="shared" si="51"/>
        <v>0.30000000000000004</v>
      </c>
    </row>
    <row r="1022" spans="1:13" ht="27.4" x14ac:dyDescent="0.35">
      <c r="A1022" s="64" t="s">
        <v>177</v>
      </c>
      <c r="B1022" s="65" t="s">
        <v>606</v>
      </c>
      <c r="C1022" s="61" t="s">
        <v>175</v>
      </c>
      <c r="D1022" s="62">
        <v>35</v>
      </c>
      <c r="E1022" s="66">
        <v>24.5</v>
      </c>
      <c r="F1022" s="67">
        <f t="shared" si="52"/>
        <v>0.3</v>
      </c>
      <c r="G1022" s="63" t="str">
        <f t="shared" si="53"/>
        <v/>
      </c>
      <c r="M1022" s="58">
        <f t="shared" si="51"/>
        <v>0.3</v>
      </c>
    </row>
    <row r="1023" spans="1:13" ht="19.899999999999999" x14ac:dyDescent="0.35">
      <c r="A1023" s="64"/>
      <c r="C1023" s="61"/>
      <c r="D1023" s="62"/>
      <c r="E1023" s="66"/>
      <c r="F1023" s="67" t="str">
        <f t="shared" si="52"/>
        <v/>
      </c>
      <c r="G1023" s="63" t="str">
        <f t="shared" si="53"/>
        <v/>
      </c>
      <c r="M1023" s="58" t="str">
        <f t="shared" si="51"/>
        <v/>
      </c>
    </row>
    <row r="1024" spans="1:13" ht="27.4" x14ac:dyDescent="0.35">
      <c r="A1024" s="64" t="s">
        <v>188</v>
      </c>
      <c r="B1024" s="65" t="s">
        <v>607</v>
      </c>
      <c r="C1024" s="61"/>
      <c r="D1024" s="62">
        <v>68</v>
      </c>
      <c r="E1024" s="66">
        <v>47.6</v>
      </c>
      <c r="F1024" s="67">
        <f t="shared" si="52"/>
        <v>0.3</v>
      </c>
      <c r="G1024" s="63" t="str">
        <f t="shared" si="53"/>
        <v/>
      </c>
      <c r="M1024" s="58">
        <f t="shared" si="51"/>
        <v>0.3</v>
      </c>
    </row>
    <row r="1025" spans="1:13" ht="27.4" x14ac:dyDescent="0.35">
      <c r="A1025" s="64" t="s">
        <v>151</v>
      </c>
      <c r="B1025" s="65" t="s">
        <v>607</v>
      </c>
      <c r="C1025" s="61"/>
      <c r="D1025" s="62">
        <v>97</v>
      </c>
      <c r="E1025" s="66">
        <v>67.900000000000006</v>
      </c>
      <c r="F1025" s="67">
        <f t="shared" si="52"/>
        <v>0.29999999999999993</v>
      </c>
      <c r="G1025" s="63" t="str">
        <f t="shared" si="53"/>
        <v/>
      </c>
      <c r="M1025" s="58">
        <f t="shared" si="51"/>
        <v>0.29999999999999993</v>
      </c>
    </row>
    <row r="1026" spans="1:13" ht="19.899999999999999" x14ac:dyDescent="0.35">
      <c r="A1026" s="64"/>
      <c r="B1026" s="68" t="s">
        <v>608</v>
      </c>
      <c r="C1026" s="61"/>
      <c r="D1026" s="62"/>
      <c r="E1026" s="66"/>
      <c r="F1026" s="67" t="str">
        <f t="shared" si="52"/>
        <v/>
      </c>
      <c r="G1026" s="63" t="str">
        <f t="shared" si="53"/>
        <v/>
      </c>
      <c r="M1026" s="58" t="str">
        <f t="shared" si="51"/>
        <v/>
      </c>
    </row>
    <row r="1027" spans="1:13" ht="19.899999999999999" x14ac:dyDescent="0.35">
      <c r="A1027" s="64"/>
      <c r="C1027" s="61"/>
      <c r="D1027" s="62"/>
      <c r="E1027" s="66"/>
      <c r="F1027" s="67" t="str">
        <f t="shared" si="52"/>
        <v/>
      </c>
      <c r="G1027" s="63" t="str">
        <f t="shared" si="53"/>
        <v/>
      </c>
      <c r="M1027" s="58" t="str">
        <f t="shared" si="51"/>
        <v/>
      </c>
    </row>
    <row r="1028" spans="1:13" ht="27.4" x14ac:dyDescent="0.35">
      <c r="A1028" s="64" t="s">
        <v>188</v>
      </c>
      <c r="B1028" s="65" t="s">
        <v>609</v>
      </c>
      <c r="C1028" s="61" t="s">
        <v>157</v>
      </c>
      <c r="D1028" s="62">
        <v>62</v>
      </c>
      <c r="E1028" s="66">
        <v>43.4</v>
      </c>
      <c r="F1028" s="67">
        <f t="shared" si="52"/>
        <v>0.3</v>
      </c>
      <c r="G1028" s="63" t="str">
        <f t="shared" si="53"/>
        <v/>
      </c>
      <c r="M1028" s="58">
        <f t="shared" si="51"/>
        <v>0.3</v>
      </c>
    </row>
    <row r="1029" spans="1:13" ht="27.4" x14ac:dyDescent="0.35">
      <c r="A1029" s="64" t="s">
        <v>151</v>
      </c>
      <c r="B1029" s="65" t="s">
        <v>609</v>
      </c>
      <c r="C1029" s="61" t="s">
        <v>157</v>
      </c>
      <c r="D1029" s="62">
        <v>88</v>
      </c>
      <c r="E1029" s="66">
        <v>61.6</v>
      </c>
      <c r="F1029" s="67">
        <f t="shared" si="52"/>
        <v>0.3</v>
      </c>
      <c r="G1029" s="63" t="str">
        <f t="shared" si="53"/>
        <v/>
      </c>
      <c r="M1029" s="58">
        <f t="shared" si="51"/>
        <v>0.3</v>
      </c>
    </row>
    <row r="1030" spans="1:13" ht="27.4" x14ac:dyDescent="0.35">
      <c r="A1030" s="64" t="s">
        <v>153</v>
      </c>
      <c r="B1030" s="65" t="s">
        <v>609</v>
      </c>
      <c r="C1030" s="61" t="s">
        <v>157</v>
      </c>
      <c r="D1030" s="62">
        <v>116</v>
      </c>
      <c r="E1030" s="66">
        <v>81.2</v>
      </c>
      <c r="F1030" s="67">
        <f t="shared" si="52"/>
        <v>0.3</v>
      </c>
      <c r="G1030" s="63" t="str">
        <f t="shared" si="53"/>
        <v/>
      </c>
      <c r="M1030" s="58">
        <f t="shared" si="51"/>
        <v>0.3</v>
      </c>
    </row>
    <row r="1031" spans="1:13" ht="27.4" x14ac:dyDescent="0.35">
      <c r="A1031" s="64" t="s">
        <v>177</v>
      </c>
      <c r="B1031" s="65" t="s">
        <v>2595</v>
      </c>
      <c r="C1031" s="61" t="s">
        <v>175</v>
      </c>
      <c r="D1031" s="62">
        <v>47</v>
      </c>
      <c r="E1031" s="66">
        <v>32.9</v>
      </c>
      <c r="F1031" s="67">
        <f t="shared" si="52"/>
        <v>0.30000000000000004</v>
      </c>
      <c r="G1031" s="63" t="str">
        <f t="shared" si="53"/>
        <v/>
      </c>
      <c r="M1031" s="58">
        <f t="shared" si="51"/>
        <v>0.30000000000000004</v>
      </c>
    </row>
    <row r="1032" spans="1:13" ht="27.4" x14ac:dyDescent="0.35">
      <c r="A1032" s="64" t="s">
        <v>177</v>
      </c>
      <c r="B1032" s="65" t="s">
        <v>2596</v>
      </c>
      <c r="C1032" s="61" t="s">
        <v>175</v>
      </c>
      <c r="D1032" s="62">
        <v>42</v>
      </c>
      <c r="E1032" s="66">
        <v>29.4</v>
      </c>
      <c r="F1032" s="67">
        <f t="shared" si="52"/>
        <v>0.30000000000000004</v>
      </c>
      <c r="G1032" s="63" t="str">
        <f t="shared" si="53"/>
        <v/>
      </c>
      <c r="M1032" s="58">
        <f t="shared" si="51"/>
        <v>0.30000000000000004</v>
      </c>
    </row>
    <row r="1033" spans="1:13" ht="32.25" x14ac:dyDescent="0.35">
      <c r="A1033" s="64"/>
      <c r="B1033" s="68" t="s">
        <v>610</v>
      </c>
      <c r="C1033" s="61"/>
      <c r="D1033" s="62"/>
      <c r="E1033" s="66"/>
      <c r="F1033" s="67" t="str">
        <f t="shared" si="52"/>
        <v/>
      </c>
      <c r="G1033" s="63" t="str">
        <f t="shared" si="53"/>
        <v/>
      </c>
      <c r="M1033" s="58" t="str">
        <f t="shared" si="51"/>
        <v/>
      </c>
    </row>
    <row r="1034" spans="1:13" ht="19.899999999999999" x14ac:dyDescent="0.35">
      <c r="A1034" s="64"/>
      <c r="C1034" s="61"/>
      <c r="D1034" s="62"/>
      <c r="E1034" s="66"/>
      <c r="F1034" s="67" t="str">
        <f t="shared" si="52"/>
        <v/>
      </c>
      <c r="G1034" s="63" t="str">
        <f t="shared" si="53"/>
        <v/>
      </c>
      <c r="M1034" s="58" t="str">
        <f t="shared" si="51"/>
        <v/>
      </c>
    </row>
    <row r="1035" spans="1:13" ht="27.4" x14ac:dyDescent="0.35">
      <c r="A1035" s="64" t="s">
        <v>243</v>
      </c>
      <c r="B1035" s="65" t="s">
        <v>611</v>
      </c>
      <c r="C1035" s="61"/>
      <c r="D1035" s="62">
        <v>54</v>
      </c>
      <c r="E1035" s="66">
        <v>37.799999999999997</v>
      </c>
      <c r="F1035" s="67">
        <f t="shared" si="52"/>
        <v>0.30000000000000004</v>
      </c>
      <c r="G1035" s="63" t="str">
        <f t="shared" si="53"/>
        <v/>
      </c>
      <c r="M1035" s="58">
        <f t="shared" si="51"/>
        <v>0.30000000000000004</v>
      </c>
    </row>
    <row r="1036" spans="1:13" ht="27.4" x14ac:dyDescent="0.35">
      <c r="A1036" s="64" t="s">
        <v>146</v>
      </c>
      <c r="B1036" s="65" t="s">
        <v>611</v>
      </c>
      <c r="C1036" s="61"/>
      <c r="D1036" s="62">
        <v>77</v>
      </c>
      <c r="E1036" s="66">
        <v>53.9</v>
      </c>
      <c r="F1036" s="67">
        <f t="shared" si="52"/>
        <v>0.30000000000000004</v>
      </c>
      <c r="G1036" s="63" t="str">
        <f t="shared" si="53"/>
        <v/>
      </c>
      <c r="M1036" s="58">
        <f t="shared" si="51"/>
        <v>0.30000000000000004</v>
      </c>
    </row>
    <row r="1037" spans="1:13" ht="27.4" x14ac:dyDescent="0.35">
      <c r="A1037" s="64" t="s">
        <v>612</v>
      </c>
      <c r="B1037" s="65" t="s">
        <v>611</v>
      </c>
      <c r="C1037" s="61"/>
      <c r="D1037" s="62">
        <v>103</v>
      </c>
      <c r="E1037" s="66">
        <v>72.099999999999994</v>
      </c>
      <c r="F1037" s="67">
        <f t="shared" si="52"/>
        <v>0.30000000000000004</v>
      </c>
      <c r="G1037" s="63" t="str">
        <f t="shared" si="53"/>
        <v/>
      </c>
      <c r="M1037" s="58">
        <f t="shared" si="51"/>
        <v>0.30000000000000004</v>
      </c>
    </row>
    <row r="1038" spans="1:13" ht="19.899999999999999" x14ac:dyDescent="0.35">
      <c r="A1038" s="64"/>
      <c r="C1038" s="61"/>
      <c r="D1038" s="62"/>
      <c r="E1038" s="66"/>
      <c r="F1038" s="67" t="str">
        <f t="shared" si="52"/>
        <v/>
      </c>
      <c r="G1038" s="63" t="str">
        <f t="shared" si="53"/>
        <v/>
      </c>
      <c r="M1038" s="58" t="str">
        <f t="shared" si="51"/>
        <v/>
      </c>
    </row>
    <row r="1039" spans="1:13" ht="28.5" x14ac:dyDescent="0.35">
      <c r="A1039" s="59" t="s">
        <v>144</v>
      </c>
      <c r="B1039" s="60" t="s">
        <v>613</v>
      </c>
      <c r="C1039" s="61"/>
      <c r="D1039" s="62"/>
      <c r="E1039" s="66"/>
      <c r="F1039" s="67" t="str">
        <f t="shared" si="52"/>
        <v/>
      </c>
      <c r="G1039" s="63" t="str">
        <f t="shared" si="53"/>
        <v/>
      </c>
      <c r="M1039" s="58" t="str">
        <f t="shared" si="51"/>
        <v/>
      </c>
    </row>
    <row r="1040" spans="1:13" ht="27.4" x14ac:dyDescent="0.35">
      <c r="A1040" s="64" t="s">
        <v>153</v>
      </c>
      <c r="B1040" s="65" t="s">
        <v>614</v>
      </c>
      <c r="C1040" s="61"/>
      <c r="D1040" s="62">
        <v>102</v>
      </c>
      <c r="E1040" s="66">
        <v>59.9</v>
      </c>
      <c r="F1040" s="67" t="str">
        <f t="shared" si="52"/>
        <v/>
      </c>
      <c r="G1040" s="63">
        <f t="shared" si="53"/>
        <v>0.41274509803921572</v>
      </c>
      <c r="M1040" s="58">
        <f t="shared" si="51"/>
        <v>0.41274509803921572</v>
      </c>
    </row>
    <row r="1041" spans="1:13" ht="19.899999999999999" x14ac:dyDescent="0.35">
      <c r="A1041" s="64"/>
      <c r="B1041" s="65"/>
      <c r="C1041" s="61"/>
      <c r="D1041" s="62"/>
      <c r="E1041" s="66"/>
      <c r="F1041" s="67" t="str">
        <f t="shared" si="52"/>
        <v/>
      </c>
      <c r="G1041" s="63" t="str">
        <f t="shared" si="53"/>
        <v/>
      </c>
      <c r="M1041" s="58" t="str">
        <f t="shared" si="51"/>
        <v/>
      </c>
    </row>
    <row r="1042" spans="1:13" ht="27.4" x14ac:dyDescent="0.35">
      <c r="A1042" s="64" t="s">
        <v>151</v>
      </c>
      <c r="B1042" s="156" t="s">
        <v>2233</v>
      </c>
      <c r="C1042" s="61" t="s">
        <v>157</v>
      </c>
      <c r="D1042" s="62">
        <v>85</v>
      </c>
      <c r="E1042" s="66">
        <v>59.5</v>
      </c>
      <c r="F1042" s="67">
        <f t="shared" si="52"/>
        <v>0.3</v>
      </c>
      <c r="G1042" s="63" t="str">
        <f t="shared" si="53"/>
        <v/>
      </c>
      <c r="M1042" s="58">
        <f t="shared" si="51"/>
        <v>0.3</v>
      </c>
    </row>
    <row r="1043" spans="1:13" ht="27.4" x14ac:dyDescent="0.35">
      <c r="A1043" s="64" t="s">
        <v>226</v>
      </c>
      <c r="B1043" s="156" t="s">
        <v>2233</v>
      </c>
      <c r="C1043" s="61" t="s">
        <v>157</v>
      </c>
      <c r="D1043" s="62">
        <v>106</v>
      </c>
      <c r="E1043" s="66">
        <v>74.2</v>
      </c>
      <c r="F1043" s="67">
        <f t="shared" si="52"/>
        <v>0.3</v>
      </c>
      <c r="G1043" s="63" t="str">
        <f t="shared" si="53"/>
        <v/>
      </c>
      <c r="M1043" s="58">
        <f t="shared" si="51"/>
        <v>0.3</v>
      </c>
    </row>
    <row r="1044" spans="1:13" ht="19.899999999999999" x14ac:dyDescent="0.35">
      <c r="A1044" s="64"/>
      <c r="C1044" s="61"/>
      <c r="D1044" s="62"/>
      <c r="E1044" s="66"/>
      <c r="F1044" s="67" t="str">
        <f t="shared" si="52"/>
        <v/>
      </c>
      <c r="G1044" s="63" t="str">
        <f t="shared" si="53"/>
        <v/>
      </c>
      <c r="M1044" s="58" t="str">
        <f t="shared" si="51"/>
        <v/>
      </c>
    </row>
    <row r="1045" spans="1:13" ht="27.4" x14ac:dyDescent="0.35">
      <c r="A1045" s="64" t="s">
        <v>146</v>
      </c>
      <c r="B1045" s="65" t="s">
        <v>615</v>
      </c>
      <c r="C1045" s="61"/>
      <c r="D1045" s="62">
        <v>75</v>
      </c>
      <c r="E1045" s="66">
        <v>52.5</v>
      </c>
      <c r="F1045" s="67">
        <f t="shared" si="52"/>
        <v>0.30000000000000004</v>
      </c>
      <c r="G1045" s="63" t="str">
        <f t="shared" si="53"/>
        <v/>
      </c>
      <c r="M1045" s="58">
        <f t="shared" si="51"/>
        <v>0.30000000000000004</v>
      </c>
    </row>
    <row r="1046" spans="1:13" ht="27.4" x14ac:dyDescent="0.35">
      <c r="A1046" s="64" t="s">
        <v>480</v>
      </c>
      <c r="B1046" s="65" t="s">
        <v>615</v>
      </c>
      <c r="C1046" s="61"/>
      <c r="D1046" s="62">
        <v>103</v>
      </c>
      <c r="E1046" s="66">
        <v>61.9</v>
      </c>
      <c r="F1046" s="67" t="str">
        <f t="shared" si="52"/>
        <v/>
      </c>
      <c r="G1046" s="63">
        <f t="shared" si="53"/>
        <v>0.39902912621359221</v>
      </c>
      <c r="M1046" s="58">
        <f t="shared" si="51"/>
        <v>0.39902912621359221</v>
      </c>
    </row>
    <row r="1047" spans="1:13" ht="19.899999999999999" x14ac:dyDescent="0.35">
      <c r="A1047" s="64"/>
      <c r="B1047" s="68" t="s">
        <v>616</v>
      </c>
      <c r="C1047" s="61"/>
      <c r="D1047" s="62"/>
      <c r="E1047" s="66"/>
      <c r="F1047" s="67" t="str">
        <f t="shared" si="52"/>
        <v/>
      </c>
      <c r="G1047" s="63" t="str">
        <f t="shared" si="53"/>
        <v/>
      </c>
      <c r="M1047" s="58" t="str">
        <f t="shared" si="51"/>
        <v/>
      </c>
    </row>
    <row r="1048" spans="1:13" ht="19.899999999999999" x14ac:dyDescent="0.35">
      <c r="A1048" s="64"/>
      <c r="B1048" s="68" t="s">
        <v>617</v>
      </c>
      <c r="C1048" s="61"/>
      <c r="D1048" s="62"/>
      <c r="E1048" s="66"/>
      <c r="F1048" s="67" t="str">
        <f t="shared" si="52"/>
        <v/>
      </c>
      <c r="G1048" s="63" t="str">
        <f t="shared" si="53"/>
        <v/>
      </c>
      <c r="M1048" s="58" t="str">
        <f t="shared" si="51"/>
        <v/>
      </c>
    </row>
    <row r="1049" spans="1:13" ht="19.899999999999999" x14ac:dyDescent="0.35">
      <c r="A1049" s="64"/>
      <c r="B1049" s="68"/>
      <c r="C1049" s="61"/>
      <c r="D1049" s="62"/>
      <c r="E1049" s="66"/>
      <c r="F1049" s="67" t="str">
        <f t="shared" si="52"/>
        <v/>
      </c>
      <c r="G1049" s="63" t="str">
        <f t="shared" si="53"/>
        <v/>
      </c>
      <c r="M1049" s="58" t="str">
        <f t="shared" si="51"/>
        <v/>
      </c>
    </row>
    <row r="1050" spans="1:13" ht="27.4" x14ac:dyDescent="0.35">
      <c r="A1050" s="64" t="s">
        <v>146</v>
      </c>
      <c r="B1050" s="65" t="s">
        <v>2597</v>
      </c>
      <c r="C1050" s="61"/>
      <c r="D1050" s="62">
        <v>75</v>
      </c>
      <c r="E1050" s="66">
        <v>46.9</v>
      </c>
      <c r="F1050" s="67" t="str">
        <f t="shared" si="52"/>
        <v/>
      </c>
      <c r="G1050" s="63">
        <f t="shared" si="53"/>
        <v>0.3746666666666667</v>
      </c>
      <c r="M1050" s="58">
        <f t="shared" si="51"/>
        <v>0.3746666666666667</v>
      </c>
    </row>
    <row r="1051" spans="1:13" ht="27.4" x14ac:dyDescent="0.35">
      <c r="A1051" s="64" t="s">
        <v>148</v>
      </c>
      <c r="B1051" s="65" t="s">
        <v>2597</v>
      </c>
      <c r="C1051" s="61"/>
      <c r="D1051" s="62">
        <v>107</v>
      </c>
      <c r="E1051" s="66">
        <v>61.9</v>
      </c>
      <c r="F1051" s="67" t="str">
        <f t="shared" si="52"/>
        <v/>
      </c>
      <c r="G1051" s="63">
        <f t="shared" si="53"/>
        <v>0.42149532710280374</v>
      </c>
      <c r="M1051" s="58">
        <f t="shared" si="51"/>
        <v>0.42149532710280374</v>
      </c>
    </row>
    <row r="1052" spans="1:13" ht="27.4" x14ac:dyDescent="0.35">
      <c r="A1052" s="64" t="s">
        <v>200</v>
      </c>
      <c r="B1052" s="65" t="s">
        <v>619</v>
      </c>
      <c r="C1052" s="61"/>
      <c r="D1052" s="62">
        <v>102</v>
      </c>
      <c r="E1052" s="66">
        <v>71.400000000000006</v>
      </c>
      <c r="F1052" s="67">
        <f t="shared" si="52"/>
        <v>0.29999999999999993</v>
      </c>
      <c r="G1052" s="63" t="str">
        <f t="shared" si="53"/>
        <v/>
      </c>
      <c r="M1052" s="58">
        <f t="shared" si="51"/>
        <v>0.29999999999999993</v>
      </c>
    </row>
    <row r="1053" spans="1:13" ht="27.4" x14ac:dyDescent="0.35">
      <c r="A1053" s="64" t="s">
        <v>200</v>
      </c>
      <c r="B1053" s="65" t="s">
        <v>620</v>
      </c>
      <c r="C1053" s="61"/>
      <c r="D1053" s="62">
        <v>84</v>
      </c>
      <c r="E1053" s="66">
        <v>58.8</v>
      </c>
      <c r="F1053" s="67">
        <f t="shared" si="52"/>
        <v>0.30000000000000004</v>
      </c>
      <c r="G1053" s="63" t="str">
        <f t="shared" si="53"/>
        <v/>
      </c>
      <c r="M1053" s="58">
        <f t="shared" si="51"/>
        <v>0.30000000000000004</v>
      </c>
    </row>
    <row r="1054" spans="1:13" ht="27.4" x14ac:dyDescent="0.35">
      <c r="A1054" s="64" t="s">
        <v>177</v>
      </c>
      <c r="B1054" s="65" t="s">
        <v>2527</v>
      </c>
      <c r="C1054" s="61" t="s">
        <v>175</v>
      </c>
      <c r="D1054" s="62">
        <v>37</v>
      </c>
      <c r="E1054" s="66">
        <v>25.9</v>
      </c>
      <c r="F1054" s="67">
        <f t="shared" si="52"/>
        <v>0.30000000000000004</v>
      </c>
      <c r="G1054" s="63" t="str">
        <f t="shared" si="53"/>
        <v/>
      </c>
      <c r="M1054" s="58">
        <f t="shared" si="51"/>
        <v>0.30000000000000004</v>
      </c>
    </row>
    <row r="1055" spans="1:13" ht="27.4" x14ac:dyDescent="0.35">
      <c r="A1055" s="64" t="s">
        <v>177</v>
      </c>
      <c r="B1055" s="65" t="s">
        <v>2598</v>
      </c>
      <c r="C1055" s="61" t="s">
        <v>175</v>
      </c>
      <c r="D1055" s="62">
        <v>42</v>
      </c>
      <c r="E1055" s="66">
        <v>29.4</v>
      </c>
      <c r="F1055" s="67">
        <f t="shared" si="52"/>
        <v>0.30000000000000004</v>
      </c>
      <c r="G1055" s="63" t="str">
        <f t="shared" si="53"/>
        <v/>
      </c>
      <c r="M1055" s="58">
        <f t="shared" ref="M1055:M1115" si="54">IF(E1055="","",(1/D1055)*(D1055-E1055))</f>
        <v>0.30000000000000004</v>
      </c>
    </row>
    <row r="1056" spans="1:13" ht="27.4" x14ac:dyDescent="0.35">
      <c r="A1056" s="64" t="s">
        <v>621</v>
      </c>
      <c r="B1056" s="65" t="s">
        <v>2599</v>
      </c>
      <c r="C1056" s="61" t="s">
        <v>175</v>
      </c>
      <c r="D1056" s="62">
        <v>28</v>
      </c>
      <c r="E1056" s="66">
        <v>19.600000000000001</v>
      </c>
      <c r="F1056" s="67">
        <f t="shared" si="52"/>
        <v>0.29999999999999993</v>
      </c>
      <c r="G1056" s="63" t="str">
        <f t="shared" si="53"/>
        <v/>
      </c>
      <c r="M1056" s="58">
        <f t="shared" si="54"/>
        <v>0.29999999999999993</v>
      </c>
    </row>
    <row r="1057" spans="1:13" ht="27.4" x14ac:dyDescent="0.35">
      <c r="A1057" s="64" t="s">
        <v>242</v>
      </c>
      <c r="B1057" s="65" t="s">
        <v>2528</v>
      </c>
      <c r="C1057" s="61" t="s">
        <v>175</v>
      </c>
      <c r="D1057" s="62">
        <v>35</v>
      </c>
      <c r="E1057" s="66">
        <v>24.5</v>
      </c>
      <c r="F1057" s="67">
        <f t="shared" ref="F1057:F1117" si="55">IF(M1057&lt;0.304,M1057,"")</f>
        <v>0.3</v>
      </c>
      <c r="G1057" s="63" t="str">
        <f t="shared" ref="G1057:G1117" si="56">IF(M1057&gt;0.304,M1057,"")</f>
        <v/>
      </c>
      <c r="M1057" s="58">
        <f t="shared" si="54"/>
        <v>0.3</v>
      </c>
    </row>
    <row r="1058" spans="1:13" ht="19.899999999999999" x14ac:dyDescent="0.35">
      <c r="A1058" s="64"/>
      <c r="C1058" s="61"/>
      <c r="D1058" s="62"/>
      <c r="E1058" s="66"/>
      <c r="F1058" s="67" t="str">
        <f t="shared" si="55"/>
        <v/>
      </c>
      <c r="G1058" s="63" t="str">
        <f t="shared" si="56"/>
        <v/>
      </c>
      <c r="M1058" s="58" t="str">
        <f t="shared" si="54"/>
        <v/>
      </c>
    </row>
    <row r="1059" spans="1:13" ht="27.4" x14ac:dyDescent="0.35">
      <c r="A1059" s="64" t="s">
        <v>146</v>
      </c>
      <c r="B1059" s="65" t="s">
        <v>622</v>
      </c>
      <c r="C1059" s="61"/>
      <c r="D1059" s="62">
        <v>73</v>
      </c>
      <c r="E1059" s="66">
        <v>51.1</v>
      </c>
      <c r="F1059" s="67">
        <f t="shared" si="55"/>
        <v>0.3</v>
      </c>
      <c r="G1059" s="63" t="str">
        <f t="shared" si="56"/>
        <v/>
      </c>
      <c r="M1059" s="58">
        <f t="shared" si="54"/>
        <v>0.3</v>
      </c>
    </row>
    <row r="1060" spans="1:13" ht="27.4" x14ac:dyDescent="0.35">
      <c r="A1060" s="64" t="s">
        <v>480</v>
      </c>
      <c r="B1060" s="65" t="s">
        <v>622</v>
      </c>
      <c r="C1060" s="61"/>
      <c r="D1060" s="62">
        <v>101</v>
      </c>
      <c r="E1060" s="66">
        <v>70.7</v>
      </c>
      <c r="F1060" s="67">
        <f t="shared" si="55"/>
        <v>0.3</v>
      </c>
      <c r="G1060" s="63" t="str">
        <f t="shared" si="56"/>
        <v/>
      </c>
      <c r="M1060" s="58">
        <f t="shared" si="54"/>
        <v>0.3</v>
      </c>
    </row>
    <row r="1061" spans="1:13" ht="19.899999999999999" x14ac:dyDescent="0.35">
      <c r="A1061" s="64"/>
      <c r="C1061" s="61"/>
      <c r="D1061" s="62"/>
      <c r="E1061" s="66"/>
      <c r="F1061" s="67" t="str">
        <f t="shared" si="55"/>
        <v/>
      </c>
      <c r="G1061" s="63" t="str">
        <f t="shared" si="56"/>
        <v/>
      </c>
      <c r="M1061" s="58" t="str">
        <f t="shared" si="54"/>
        <v/>
      </c>
    </row>
    <row r="1062" spans="1:13" ht="27.4" x14ac:dyDescent="0.35">
      <c r="A1062" s="64" t="s">
        <v>623</v>
      </c>
      <c r="B1062" s="65" t="s">
        <v>624</v>
      </c>
      <c r="C1062" s="61"/>
      <c r="D1062" s="62">
        <v>68</v>
      </c>
      <c r="E1062" s="66">
        <v>38.9</v>
      </c>
      <c r="F1062" s="67" t="str">
        <f t="shared" si="55"/>
        <v/>
      </c>
      <c r="G1062" s="63">
        <f t="shared" si="56"/>
        <v>0.42794117647058827</v>
      </c>
      <c r="M1062" s="58">
        <f t="shared" si="54"/>
        <v>0.42794117647058827</v>
      </c>
    </row>
    <row r="1063" spans="1:13" ht="27.4" x14ac:dyDescent="0.35">
      <c r="A1063" s="64" t="s">
        <v>148</v>
      </c>
      <c r="B1063" s="65" t="s">
        <v>624</v>
      </c>
      <c r="C1063" s="61"/>
      <c r="D1063" s="62">
        <v>92</v>
      </c>
      <c r="E1063" s="66">
        <v>48.9</v>
      </c>
      <c r="F1063" s="67" t="str">
        <f t="shared" si="55"/>
        <v/>
      </c>
      <c r="G1063" s="63">
        <f t="shared" si="56"/>
        <v>0.46847826086956523</v>
      </c>
      <c r="M1063" s="58">
        <f t="shared" si="54"/>
        <v>0.46847826086956523</v>
      </c>
    </row>
    <row r="1064" spans="1:13" ht="19.899999999999999" x14ac:dyDescent="0.35">
      <c r="A1064" s="64"/>
      <c r="B1064" s="65"/>
      <c r="C1064" s="61"/>
      <c r="D1064" s="62"/>
      <c r="E1064" s="66"/>
      <c r="F1064" s="67" t="str">
        <f t="shared" si="55"/>
        <v/>
      </c>
      <c r="G1064" s="63" t="str">
        <f t="shared" si="56"/>
        <v/>
      </c>
      <c r="M1064" s="58" t="str">
        <f t="shared" si="54"/>
        <v/>
      </c>
    </row>
    <row r="1065" spans="1:13" ht="28.5" x14ac:dyDescent="0.35">
      <c r="A1065" s="59" t="s">
        <v>144</v>
      </c>
      <c r="B1065" s="60" t="s">
        <v>625</v>
      </c>
      <c r="C1065" s="61"/>
      <c r="D1065" s="62"/>
      <c r="E1065" s="66"/>
      <c r="F1065" s="67" t="str">
        <f t="shared" si="55"/>
        <v/>
      </c>
      <c r="G1065" s="63" t="str">
        <f t="shared" si="56"/>
        <v/>
      </c>
      <c r="M1065" s="58" t="str">
        <f t="shared" si="54"/>
        <v/>
      </c>
    </row>
    <row r="1066" spans="1:13" ht="80.650000000000006" x14ac:dyDescent="0.35">
      <c r="A1066" s="64"/>
      <c r="B1066" s="71" t="s">
        <v>626</v>
      </c>
      <c r="C1066" s="61"/>
      <c r="D1066" s="62"/>
      <c r="E1066" s="66"/>
      <c r="F1066" s="67" t="str">
        <f t="shared" si="55"/>
        <v/>
      </c>
      <c r="G1066" s="63" t="str">
        <f t="shared" si="56"/>
        <v/>
      </c>
      <c r="M1066" s="58" t="str">
        <f t="shared" si="54"/>
        <v/>
      </c>
    </row>
    <row r="1067" spans="1:13" ht="27.4" x14ac:dyDescent="0.35">
      <c r="A1067" s="64" t="s">
        <v>148</v>
      </c>
      <c r="B1067" s="65" t="s">
        <v>627</v>
      </c>
      <c r="C1067" s="61"/>
      <c r="D1067" s="62">
        <v>128</v>
      </c>
      <c r="E1067" s="66">
        <v>82.9</v>
      </c>
      <c r="F1067" s="67" t="str">
        <f t="shared" si="55"/>
        <v/>
      </c>
      <c r="G1067" s="63">
        <f t="shared" si="56"/>
        <v>0.35234374999999996</v>
      </c>
      <c r="M1067" s="58">
        <f t="shared" si="54"/>
        <v>0.35234374999999996</v>
      </c>
    </row>
    <row r="1068" spans="1:13" ht="27.4" x14ac:dyDescent="0.35">
      <c r="A1068" s="64" t="s">
        <v>148</v>
      </c>
      <c r="B1068" s="65" t="s">
        <v>628</v>
      </c>
      <c r="C1068" s="61"/>
      <c r="D1068" s="62">
        <v>128</v>
      </c>
      <c r="E1068" s="66">
        <v>82.9</v>
      </c>
      <c r="F1068" s="67" t="str">
        <f t="shared" si="55"/>
        <v/>
      </c>
      <c r="G1068" s="63">
        <f t="shared" si="56"/>
        <v>0.35234374999999996</v>
      </c>
      <c r="M1068" s="58">
        <f t="shared" si="54"/>
        <v>0.35234374999999996</v>
      </c>
    </row>
    <row r="1069" spans="1:13" ht="27.4" x14ac:dyDescent="0.35">
      <c r="A1069" s="64" t="s">
        <v>148</v>
      </c>
      <c r="B1069" s="65" t="s">
        <v>629</v>
      </c>
      <c r="C1069" s="61"/>
      <c r="D1069" s="62">
        <v>128</v>
      </c>
      <c r="E1069" s="66">
        <v>82.9</v>
      </c>
      <c r="F1069" s="67" t="str">
        <f t="shared" si="55"/>
        <v/>
      </c>
      <c r="G1069" s="63">
        <f t="shared" si="56"/>
        <v>0.35234374999999996</v>
      </c>
      <c r="M1069" s="58">
        <f t="shared" si="54"/>
        <v>0.35234374999999996</v>
      </c>
    </row>
    <row r="1070" spans="1:13" ht="27.4" x14ac:dyDescent="0.35">
      <c r="A1070" s="64" t="s">
        <v>148</v>
      </c>
      <c r="B1070" s="65" t="s">
        <v>630</v>
      </c>
      <c r="C1070" s="61"/>
      <c r="D1070" s="62">
        <v>128</v>
      </c>
      <c r="E1070" s="66">
        <v>82.9</v>
      </c>
      <c r="F1070" s="67" t="str">
        <f t="shared" si="55"/>
        <v/>
      </c>
      <c r="G1070" s="63">
        <f t="shared" si="56"/>
        <v>0.35234374999999996</v>
      </c>
      <c r="M1070" s="58">
        <f t="shared" si="54"/>
        <v>0.35234374999999996</v>
      </c>
    </row>
    <row r="1071" spans="1:13" ht="19.899999999999999" x14ac:dyDescent="0.35">
      <c r="A1071" s="64"/>
      <c r="B1071" s="65"/>
      <c r="C1071" s="61"/>
      <c r="D1071" s="62"/>
      <c r="E1071" s="66"/>
      <c r="F1071" s="67" t="str">
        <f t="shared" si="55"/>
        <v/>
      </c>
      <c r="G1071" s="63" t="str">
        <f t="shared" si="56"/>
        <v/>
      </c>
      <c r="M1071" s="58" t="str">
        <f t="shared" si="54"/>
        <v/>
      </c>
    </row>
    <row r="1072" spans="1:13" ht="27.4" x14ac:dyDescent="0.35">
      <c r="A1072" s="64" t="s">
        <v>148</v>
      </c>
      <c r="B1072" s="65" t="s">
        <v>631</v>
      </c>
      <c r="C1072" s="61"/>
      <c r="D1072" s="62">
        <v>128</v>
      </c>
      <c r="E1072" s="66">
        <v>82.9</v>
      </c>
      <c r="F1072" s="67" t="str">
        <f t="shared" si="55"/>
        <v/>
      </c>
      <c r="G1072" s="63">
        <f t="shared" si="56"/>
        <v>0.35234374999999996</v>
      </c>
      <c r="M1072" s="58">
        <f t="shared" si="54"/>
        <v>0.35234374999999996</v>
      </c>
    </row>
    <row r="1073" spans="1:13" ht="27.4" x14ac:dyDescent="0.35">
      <c r="A1073" s="64" t="s">
        <v>148</v>
      </c>
      <c r="B1073" s="65" t="s">
        <v>632</v>
      </c>
      <c r="C1073" s="61"/>
      <c r="D1073" s="62">
        <v>128</v>
      </c>
      <c r="E1073" s="66">
        <v>82.9</v>
      </c>
      <c r="F1073" s="67" t="str">
        <f t="shared" si="55"/>
        <v/>
      </c>
      <c r="G1073" s="63">
        <f t="shared" si="56"/>
        <v>0.35234374999999996</v>
      </c>
      <c r="M1073" s="58">
        <f t="shared" si="54"/>
        <v>0.35234374999999996</v>
      </c>
    </row>
    <row r="1074" spans="1:13" ht="19.899999999999999" x14ac:dyDescent="0.35">
      <c r="A1074" s="64"/>
      <c r="C1074" s="61"/>
      <c r="D1074" s="62"/>
      <c r="E1074" s="66"/>
      <c r="F1074" s="67" t="str">
        <f t="shared" si="55"/>
        <v/>
      </c>
      <c r="G1074" s="63" t="str">
        <f t="shared" si="56"/>
        <v/>
      </c>
      <c r="M1074" s="58" t="str">
        <f t="shared" si="54"/>
        <v/>
      </c>
    </row>
    <row r="1075" spans="1:13" ht="28.5" x14ac:dyDescent="0.35">
      <c r="A1075" s="59" t="s">
        <v>144</v>
      </c>
      <c r="B1075" s="60" t="s">
        <v>633</v>
      </c>
      <c r="C1075" s="61"/>
      <c r="D1075" s="62"/>
      <c r="E1075" s="66"/>
      <c r="F1075" s="67" t="str">
        <f t="shared" si="55"/>
        <v/>
      </c>
      <c r="G1075" s="63" t="str">
        <f t="shared" si="56"/>
        <v/>
      </c>
      <c r="M1075" s="58" t="str">
        <f t="shared" si="54"/>
        <v/>
      </c>
    </row>
    <row r="1076" spans="1:13" ht="38.25" x14ac:dyDescent="0.35">
      <c r="A1076" s="64" t="s">
        <v>148</v>
      </c>
      <c r="B1076" s="65" t="s">
        <v>634</v>
      </c>
      <c r="C1076" s="61"/>
      <c r="D1076" s="62">
        <v>78</v>
      </c>
      <c r="E1076" s="66">
        <v>39.9</v>
      </c>
      <c r="F1076" s="67" t="str">
        <f t="shared" si="55"/>
        <v/>
      </c>
      <c r="G1076" s="63">
        <f t="shared" si="56"/>
        <v>0.48846153846153845</v>
      </c>
      <c r="M1076" s="58">
        <f t="shared" si="54"/>
        <v>0.48846153846153845</v>
      </c>
    </row>
    <row r="1077" spans="1:13" ht="19.899999999999999" x14ac:dyDescent="0.35">
      <c r="A1077" s="64"/>
      <c r="C1077" s="61"/>
      <c r="D1077" s="62"/>
      <c r="E1077" s="66"/>
      <c r="F1077" s="67" t="str">
        <f t="shared" si="55"/>
        <v/>
      </c>
      <c r="G1077" s="63" t="str">
        <f t="shared" si="56"/>
        <v/>
      </c>
      <c r="M1077" s="58" t="str">
        <f t="shared" si="54"/>
        <v/>
      </c>
    </row>
    <row r="1078" spans="1:13" ht="28.5" x14ac:dyDescent="0.35">
      <c r="A1078" s="59" t="s">
        <v>144</v>
      </c>
      <c r="B1078" s="60" t="s">
        <v>635</v>
      </c>
      <c r="C1078" s="61"/>
      <c r="D1078" s="62"/>
      <c r="E1078" s="66"/>
      <c r="F1078" s="67" t="str">
        <f t="shared" si="55"/>
        <v/>
      </c>
      <c r="G1078" s="63" t="str">
        <f t="shared" si="56"/>
        <v/>
      </c>
      <c r="M1078" s="58" t="str">
        <f t="shared" si="54"/>
        <v/>
      </c>
    </row>
    <row r="1079" spans="1:13" ht="27.4" x14ac:dyDescent="0.35">
      <c r="A1079" s="64" t="s">
        <v>148</v>
      </c>
      <c r="B1079" s="65" t="s">
        <v>636</v>
      </c>
      <c r="C1079" s="61"/>
      <c r="D1079" s="62">
        <v>85</v>
      </c>
      <c r="E1079" s="66">
        <v>39.9</v>
      </c>
      <c r="F1079" s="67" t="str">
        <f t="shared" si="55"/>
        <v/>
      </c>
      <c r="G1079" s="63">
        <f t="shared" si="56"/>
        <v>0.53058823529411769</v>
      </c>
      <c r="M1079" s="58">
        <f t="shared" si="54"/>
        <v>0.53058823529411769</v>
      </c>
    </row>
    <row r="1080" spans="1:13" ht="19.899999999999999" x14ac:dyDescent="0.35">
      <c r="A1080" s="64"/>
      <c r="C1080" s="61"/>
      <c r="D1080" s="62"/>
      <c r="E1080" s="66"/>
      <c r="F1080" s="67" t="str">
        <f t="shared" si="55"/>
        <v/>
      </c>
      <c r="G1080" s="63" t="str">
        <f t="shared" si="56"/>
        <v/>
      </c>
      <c r="M1080" s="58" t="str">
        <f t="shared" si="54"/>
        <v/>
      </c>
    </row>
    <row r="1081" spans="1:13" ht="27.4" x14ac:dyDescent="0.35">
      <c r="A1081" s="64" t="s">
        <v>148</v>
      </c>
      <c r="B1081" s="65" t="s">
        <v>637</v>
      </c>
      <c r="C1081" s="61"/>
      <c r="D1081" s="62">
        <v>85</v>
      </c>
      <c r="E1081" s="66">
        <v>39.9</v>
      </c>
      <c r="F1081" s="67" t="str">
        <f t="shared" si="55"/>
        <v/>
      </c>
      <c r="G1081" s="63">
        <f t="shared" si="56"/>
        <v>0.53058823529411769</v>
      </c>
      <c r="M1081" s="58">
        <f t="shared" si="54"/>
        <v>0.53058823529411769</v>
      </c>
    </row>
    <row r="1082" spans="1:13" ht="19.899999999999999" x14ac:dyDescent="0.35">
      <c r="A1082" s="64"/>
      <c r="B1082" s="65"/>
      <c r="C1082" s="61"/>
      <c r="D1082" s="62"/>
      <c r="E1082" s="66"/>
      <c r="F1082" s="67" t="str">
        <f t="shared" si="55"/>
        <v/>
      </c>
      <c r="G1082" s="63" t="str">
        <f t="shared" si="56"/>
        <v/>
      </c>
      <c r="M1082" s="58" t="str">
        <f t="shared" si="54"/>
        <v/>
      </c>
    </row>
    <row r="1083" spans="1:13" ht="27.4" x14ac:dyDescent="0.35">
      <c r="A1083" s="64" t="s">
        <v>148</v>
      </c>
      <c r="B1083" s="65" t="s">
        <v>638</v>
      </c>
      <c r="C1083" s="61"/>
      <c r="D1083" s="62">
        <v>85</v>
      </c>
      <c r="E1083" s="66">
        <v>39.9</v>
      </c>
      <c r="F1083" s="67" t="str">
        <f t="shared" si="55"/>
        <v/>
      </c>
      <c r="G1083" s="63">
        <f t="shared" si="56"/>
        <v>0.53058823529411769</v>
      </c>
      <c r="M1083" s="58">
        <f t="shared" si="54"/>
        <v>0.53058823529411769</v>
      </c>
    </row>
    <row r="1084" spans="1:13" ht="19.899999999999999" x14ac:dyDescent="0.35">
      <c r="A1084" s="64"/>
      <c r="C1084" s="61"/>
      <c r="D1084" s="62"/>
      <c r="E1084" s="66"/>
      <c r="F1084" s="67" t="str">
        <f t="shared" si="55"/>
        <v/>
      </c>
      <c r="G1084" s="63" t="str">
        <f t="shared" si="56"/>
        <v/>
      </c>
      <c r="M1084" s="58" t="str">
        <f t="shared" si="54"/>
        <v/>
      </c>
    </row>
    <row r="1085" spans="1:13" ht="27.4" x14ac:dyDescent="0.35">
      <c r="A1085" s="64" t="s">
        <v>151</v>
      </c>
      <c r="B1085" s="65" t="s">
        <v>639</v>
      </c>
      <c r="C1085" s="61"/>
      <c r="D1085" s="62">
        <v>77</v>
      </c>
      <c r="E1085" s="66">
        <v>53.9</v>
      </c>
      <c r="F1085" s="67">
        <f t="shared" si="55"/>
        <v>0.30000000000000004</v>
      </c>
      <c r="G1085" s="63" t="str">
        <f t="shared" si="56"/>
        <v/>
      </c>
      <c r="M1085" s="58">
        <f t="shared" si="54"/>
        <v>0.30000000000000004</v>
      </c>
    </row>
    <row r="1086" spans="1:13" ht="27.4" x14ac:dyDescent="0.35">
      <c r="A1086" s="64" t="s">
        <v>153</v>
      </c>
      <c r="B1086" s="65" t="s">
        <v>639</v>
      </c>
      <c r="C1086" s="61"/>
      <c r="D1086" s="62">
        <v>100</v>
      </c>
      <c r="E1086" s="66">
        <v>70</v>
      </c>
      <c r="F1086" s="67">
        <f t="shared" si="55"/>
        <v>0.3</v>
      </c>
      <c r="G1086" s="63" t="str">
        <f t="shared" si="56"/>
        <v/>
      </c>
      <c r="M1086" s="58">
        <f t="shared" si="54"/>
        <v>0.3</v>
      </c>
    </row>
    <row r="1087" spans="1:13" ht="27.4" x14ac:dyDescent="0.35">
      <c r="A1087" s="64" t="s">
        <v>177</v>
      </c>
      <c r="B1087" s="65" t="s">
        <v>2600</v>
      </c>
      <c r="C1087" s="61" t="s">
        <v>175</v>
      </c>
      <c r="D1087" s="62">
        <v>40</v>
      </c>
      <c r="E1087" s="66">
        <v>28</v>
      </c>
      <c r="F1087" s="67">
        <f t="shared" si="55"/>
        <v>0.30000000000000004</v>
      </c>
      <c r="G1087" s="63" t="str">
        <f t="shared" si="56"/>
        <v/>
      </c>
      <c r="M1087" s="58">
        <f t="shared" si="54"/>
        <v>0.30000000000000004</v>
      </c>
    </row>
    <row r="1088" spans="1:13" ht="27.4" x14ac:dyDescent="0.35">
      <c r="A1088" s="64" t="s">
        <v>177</v>
      </c>
      <c r="B1088" s="65" t="s">
        <v>2601</v>
      </c>
      <c r="C1088" s="61" t="s">
        <v>175</v>
      </c>
      <c r="D1088" s="62">
        <v>34</v>
      </c>
      <c r="E1088" s="66">
        <v>23.8</v>
      </c>
      <c r="F1088" s="67">
        <f t="shared" si="55"/>
        <v>0.3</v>
      </c>
      <c r="G1088" s="63" t="str">
        <f t="shared" si="56"/>
        <v/>
      </c>
      <c r="M1088" s="58">
        <f t="shared" si="54"/>
        <v>0.3</v>
      </c>
    </row>
    <row r="1089" spans="1:13" ht="19.899999999999999" x14ac:dyDescent="0.35">
      <c r="A1089" s="64"/>
      <c r="C1089" s="61"/>
      <c r="D1089" s="62"/>
      <c r="E1089" s="66"/>
      <c r="F1089" s="67" t="str">
        <f t="shared" si="55"/>
        <v/>
      </c>
      <c r="G1089" s="63" t="str">
        <f t="shared" si="56"/>
        <v/>
      </c>
      <c r="M1089" s="58" t="str">
        <f t="shared" si="54"/>
        <v/>
      </c>
    </row>
    <row r="1090" spans="1:13" ht="28.5" x14ac:dyDescent="0.35">
      <c r="A1090" s="59" t="s">
        <v>144</v>
      </c>
      <c r="B1090" s="60" t="s">
        <v>640</v>
      </c>
      <c r="C1090" s="61"/>
      <c r="D1090" s="62"/>
      <c r="E1090" s="66"/>
      <c r="F1090" s="67" t="str">
        <f t="shared" si="55"/>
        <v/>
      </c>
      <c r="G1090" s="63" t="str">
        <f t="shared" si="56"/>
        <v/>
      </c>
      <c r="M1090" s="58" t="str">
        <f t="shared" si="54"/>
        <v/>
      </c>
    </row>
    <row r="1091" spans="1:13" ht="27.4" x14ac:dyDescent="0.35">
      <c r="A1091" s="64" t="s">
        <v>641</v>
      </c>
      <c r="B1091" s="65" t="s">
        <v>642</v>
      </c>
      <c r="C1091" s="61"/>
      <c r="D1091" s="62">
        <v>94</v>
      </c>
      <c r="E1091" s="66">
        <v>65.599999999999994</v>
      </c>
      <c r="F1091" s="67">
        <f t="shared" si="55"/>
        <v>0.30212765957446813</v>
      </c>
      <c r="G1091" s="63" t="str">
        <f t="shared" si="56"/>
        <v/>
      </c>
      <c r="M1091" s="58">
        <f t="shared" si="54"/>
        <v>0.30212765957446813</v>
      </c>
    </row>
    <row r="1092" spans="1:13" ht="27.4" x14ac:dyDescent="0.35">
      <c r="A1092" s="64" t="s">
        <v>151</v>
      </c>
      <c r="B1092" s="65" t="s">
        <v>642</v>
      </c>
      <c r="C1092" s="61"/>
      <c r="D1092" s="62">
        <v>80</v>
      </c>
      <c r="E1092" s="66">
        <v>56</v>
      </c>
      <c r="F1092" s="67">
        <f t="shared" si="55"/>
        <v>0.30000000000000004</v>
      </c>
      <c r="G1092" s="63" t="str">
        <f t="shared" si="56"/>
        <v/>
      </c>
      <c r="M1092" s="58">
        <f t="shared" si="54"/>
        <v>0.30000000000000004</v>
      </c>
    </row>
    <row r="1093" spans="1:13" ht="27.4" x14ac:dyDescent="0.35">
      <c r="A1093" s="64" t="s">
        <v>643</v>
      </c>
      <c r="B1093" s="65" t="s">
        <v>644</v>
      </c>
      <c r="C1093" s="61"/>
      <c r="D1093" s="62">
        <v>100</v>
      </c>
      <c r="E1093" s="66">
        <v>70</v>
      </c>
      <c r="F1093" s="67">
        <f t="shared" si="55"/>
        <v>0.3</v>
      </c>
      <c r="G1093" s="63" t="str">
        <f t="shared" si="56"/>
        <v/>
      </c>
      <c r="M1093" s="58">
        <f t="shared" si="54"/>
        <v>0.3</v>
      </c>
    </row>
    <row r="1094" spans="1:13" ht="38.25" x14ac:dyDescent="0.35">
      <c r="A1094" s="64" t="s">
        <v>151</v>
      </c>
      <c r="B1094" s="65" t="s">
        <v>645</v>
      </c>
      <c r="C1094" s="61"/>
      <c r="D1094" s="62">
        <v>58</v>
      </c>
      <c r="E1094" s="66">
        <v>40.6</v>
      </c>
      <c r="F1094" s="67">
        <f t="shared" si="55"/>
        <v>0.3</v>
      </c>
      <c r="G1094" s="63" t="str">
        <f t="shared" si="56"/>
        <v/>
      </c>
      <c r="M1094" s="58">
        <f t="shared" si="54"/>
        <v>0.3</v>
      </c>
    </row>
    <row r="1095" spans="1:13" ht="38.25" x14ac:dyDescent="0.35">
      <c r="A1095" s="64" t="s">
        <v>208</v>
      </c>
      <c r="B1095" s="65" t="s">
        <v>645</v>
      </c>
      <c r="C1095" s="61"/>
      <c r="D1095" s="62">
        <v>76</v>
      </c>
      <c r="E1095" s="66">
        <v>53.2</v>
      </c>
      <c r="F1095" s="67">
        <f t="shared" si="55"/>
        <v>0.29999999999999993</v>
      </c>
      <c r="G1095" s="63" t="str">
        <f t="shared" si="56"/>
        <v/>
      </c>
      <c r="M1095" s="58">
        <f t="shared" si="54"/>
        <v>0.29999999999999993</v>
      </c>
    </row>
    <row r="1096" spans="1:13" ht="19.899999999999999" x14ac:dyDescent="0.35">
      <c r="A1096" s="64"/>
      <c r="C1096" s="61"/>
      <c r="D1096" s="62"/>
      <c r="E1096" s="66"/>
      <c r="F1096" s="67" t="str">
        <f t="shared" si="55"/>
        <v/>
      </c>
      <c r="G1096" s="63" t="str">
        <f t="shared" si="56"/>
        <v/>
      </c>
      <c r="M1096" s="58" t="str">
        <f t="shared" si="54"/>
        <v/>
      </c>
    </row>
    <row r="1097" spans="1:13" ht="27.4" x14ac:dyDescent="0.35">
      <c r="A1097" s="64" t="s">
        <v>188</v>
      </c>
      <c r="B1097" s="65" t="s">
        <v>646</v>
      </c>
      <c r="C1097" s="61" t="s">
        <v>196</v>
      </c>
      <c r="D1097" s="62">
        <v>67</v>
      </c>
      <c r="E1097" s="66">
        <v>46.9</v>
      </c>
      <c r="F1097" s="67">
        <f t="shared" si="55"/>
        <v>0.3</v>
      </c>
      <c r="G1097" s="63" t="str">
        <f t="shared" si="56"/>
        <v/>
      </c>
      <c r="M1097" s="58">
        <f t="shared" si="54"/>
        <v>0.3</v>
      </c>
    </row>
    <row r="1098" spans="1:13" ht="27.4" x14ac:dyDescent="0.35">
      <c r="A1098" s="64" t="s">
        <v>151</v>
      </c>
      <c r="B1098" s="65" t="s">
        <v>646</v>
      </c>
      <c r="C1098" s="61" t="s">
        <v>196</v>
      </c>
      <c r="D1098" s="62">
        <v>93</v>
      </c>
      <c r="E1098" s="66">
        <v>59.9</v>
      </c>
      <c r="F1098" s="67" t="str">
        <f t="shared" si="55"/>
        <v/>
      </c>
      <c r="G1098" s="63">
        <f t="shared" si="56"/>
        <v>0.3559139784946237</v>
      </c>
      <c r="M1098" s="58">
        <f t="shared" si="54"/>
        <v>0.3559139784946237</v>
      </c>
    </row>
    <row r="1099" spans="1:13" ht="27.4" x14ac:dyDescent="0.35">
      <c r="A1099" s="64" t="s">
        <v>226</v>
      </c>
      <c r="B1099" s="65" t="s">
        <v>646</v>
      </c>
      <c r="C1099" s="61" t="s">
        <v>196</v>
      </c>
      <c r="D1099" s="62">
        <v>122</v>
      </c>
      <c r="E1099" s="66">
        <v>78.900000000000006</v>
      </c>
      <c r="F1099" s="67" t="str">
        <f t="shared" si="55"/>
        <v/>
      </c>
      <c r="G1099" s="63">
        <f t="shared" si="56"/>
        <v>0.35327868852459016</v>
      </c>
      <c r="M1099" s="58">
        <f t="shared" si="54"/>
        <v>0.35327868852459016</v>
      </c>
    </row>
    <row r="1100" spans="1:13" ht="27.4" x14ac:dyDescent="0.35">
      <c r="A1100" s="64" t="s">
        <v>153</v>
      </c>
      <c r="B1100" s="65" t="s">
        <v>647</v>
      </c>
      <c r="C1100" s="61" t="s">
        <v>196</v>
      </c>
      <c r="D1100" s="62">
        <v>110</v>
      </c>
      <c r="E1100" s="66">
        <v>77</v>
      </c>
      <c r="F1100" s="67">
        <f t="shared" si="55"/>
        <v>0.3</v>
      </c>
      <c r="G1100" s="63" t="str">
        <f t="shared" si="56"/>
        <v/>
      </c>
      <c r="M1100" s="58">
        <f t="shared" si="54"/>
        <v>0.3</v>
      </c>
    </row>
    <row r="1101" spans="1:13" ht="48.4" x14ac:dyDescent="0.35">
      <c r="A1101" s="64"/>
      <c r="B1101" s="68" t="s">
        <v>648</v>
      </c>
      <c r="C1101" s="61"/>
      <c r="D1101" s="62"/>
      <c r="E1101" s="66"/>
      <c r="F1101" s="67" t="str">
        <f t="shared" si="55"/>
        <v/>
      </c>
      <c r="G1101" s="63" t="str">
        <f t="shared" si="56"/>
        <v/>
      </c>
      <c r="M1101" s="58" t="str">
        <f t="shared" si="54"/>
        <v/>
      </c>
    </row>
    <row r="1102" spans="1:13" ht="27.4" x14ac:dyDescent="0.35">
      <c r="A1102" s="64" t="s">
        <v>243</v>
      </c>
      <c r="B1102" s="65" t="s">
        <v>649</v>
      </c>
      <c r="C1102" s="61" t="s">
        <v>196</v>
      </c>
      <c r="D1102" s="62">
        <v>57</v>
      </c>
      <c r="E1102" s="66">
        <v>36.9</v>
      </c>
      <c r="F1102" s="67" t="str">
        <f t="shared" si="55"/>
        <v/>
      </c>
      <c r="G1102" s="63">
        <f t="shared" si="56"/>
        <v>0.35263157894736841</v>
      </c>
      <c r="M1102" s="58">
        <f t="shared" si="54"/>
        <v>0.35263157894736841</v>
      </c>
    </row>
    <row r="1103" spans="1:13" ht="27.4" x14ac:dyDescent="0.35">
      <c r="A1103" s="64" t="s">
        <v>146</v>
      </c>
      <c r="B1103" s="65" t="s">
        <v>649</v>
      </c>
      <c r="C1103" s="61" t="s">
        <v>196</v>
      </c>
      <c r="D1103" s="62">
        <v>81</v>
      </c>
      <c r="E1103" s="66">
        <v>49.9</v>
      </c>
      <c r="F1103" s="67" t="str">
        <f t="shared" si="55"/>
        <v/>
      </c>
      <c r="G1103" s="63">
        <f t="shared" si="56"/>
        <v>0.38395061728395063</v>
      </c>
      <c r="M1103" s="58">
        <f t="shared" si="54"/>
        <v>0.38395061728395063</v>
      </c>
    </row>
    <row r="1104" spans="1:13" ht="27.4" x14ac:dyDescent="0.35">
      <c r="A1104" s="64" t="s">
        <v>480</v>
      </c>
      <c r="B1104" s="65" t="s">
        <v>649</v>
      </c>
      <c r="C1104" s="61" t="s">
        <v>196</v>
      </c>
      <c r="D1104" s="62">
        <v>104</v>
      </c>
      <c r="E1104" s="66">
        <v>65.900000000000006</v>
      </c>
      <c r="F1104" s="67" t="str">
        <f t="shared" si="55"/>
        <v/>
      </c>
      <c r="G1104" s="63">
        <f t="shared" si="56"/>
        <v>0.36634615384615382</v>
      </c>
      <c r="M1104" s="58">
        <f t="shared" si="54"/>
        <v>0.36634615384615382</v>
      </c>
    </row>
    <row r="1105" spans="1:13" ht="32.25" x14ac:dyDescent="0.35">
      <c r="A1105" s="64"/>
      <c r="B1105" s="68" t="s">
        <v>650</v>
      </c>
      <c r="C1105" s="61"/>
      <c r="D1105" s="62"/>
      <c r="E1105" s="66"/>
      <c r="F1105" s="67" t="str">
        <f t="shared" si="55"/>
        <v/>
      </c>
      <c r="G1105" s="63" t="str">
        <f t="shared" si="56"/>
        <v/>
      </c>
      <c r="M1105" s="58" t="str">
        <f t="shared" si="54"/>
        <v/>
      </c>
    </row>
    <row r="1106" spans="1:13" ht="27.4" x14ac:dyDescent="0.35">
      <c r="A1106" s="64" t="s">
        <v>177</v>
      </c>
      <c r="B1106" s="65" t="s">
        <v>651</v>
      </c>
      <c r="C1106" s="61" t="s">
        <v>196</v>
      </c>
      <c r="D1106" s="62">
        <v>48</v>
      </c>
      <c r="E1106" s="66">
        <v>33.6</v>
      </c>
      <c r="F1106" s="67">
        <f t="shared" si="55"/>
        <v>0.29999999999999993</v>
      </c>
      <c r="G1106" s="63" t="str">
        <f t="shared" si="56"/>
        <v/>
      </c>
      <c r="M1106" s="58">
        <f t="shared" si="54"/>
        <v>0.29999999999999993</v>
      </c>
    </row>
    <row r="1107" spans="1:13" ht="27.4" x14ac:dyDescent="0.35">
      <c r="A1107" s="64" t="s">
        <v>177</v>
      </c>
      <c r="B1107" s="65" t="s">
        <v>652</v>
      </c>
      <c r="C1107" s="61" t="s">
        <v>196</v>
      </c>
      <c r="D1107" s="62">
        <v>43</v>
      </c>
      <c r="E1107" s="66">
        <v>30.1</v>
      </c>
      <c r="F1107" s="67">
        <f t="shared" si="55"/>
        <v>0.3</v>
      </c>
      <c r="G1107" s="63" t="str">
        <f t="shared" si="56"/>
        <v/>
      </c>
      <c r="M1107" s="58">
        <f t="shared" si="54"/>
        <v>0.3</v>
      </c>
    </row>
    <row r="1108" spans="1:13" ht="19.899999999999999" x14ac:dyDescent="0.35">
      <c r="A1108" s="64"/>
      <c r="C1108" s="61"/>
      <c r="D1108" s="62"/>
      <c r="E1108" s="66"/>
      <c r="F1108" s="67" t="str">
        <f t="shared" si="55"/>
        <v/>
      </c>
      <c r="G1108" s="63" t="str">
        <f t="shared" si="56"/>
        <v/>
      </c>
      <c r="M1108" s="58" t="str">
        <f t="shared" si="54"/>
        <v/>
      </c>
    </row>
    <row r="1109" spans="1:13" ht="27.4" x14ac:dyDescent="0.35">
      <c r="A1109" s="64" t="s">
        <v>151</v>
      </c>
      <c r="B1109" s="65" t="s">
        <v>653</v>
      </c>
      <c r="C1109" s="61"/>
      <c r="D1109" s="62">
        <v>91</v>
      </c>
      <c r="E1109" s="66">
        <v>54.9</v>
      </c>
      <c r="F1109" s="67" t="str">
        <f t="shared" si="55"/>
        <v/>
      </c>
      <c r="G1109" s="63">
        <f t="shared" si="56"/>
        <v>0.39670329670329674</v>
      </c>
      <c r="M1109" s="58">
        <f t="shared" si="54"/>
        <v>0.39670329670329674</v>
      </c>
    </row>
    <row r="1110" spans="1:13" ht="27.4" x14ac:dyDescent="0.35">
      <c r="A1110" s="64" t="s">
        <v>153</v>
      </c>
      <c r="B1110" s="65" t="s">
        <v>654</v>
      </c>
      <c r="C1110" s="61"/>
      <c r="D1110" s="62">
        <v>94</v>
      </c>
      <c r="E1110" s="66">
        <v>49.9</v>
      </c>
      <c r="F1110" s="67" t="str">
        <f t="shared" si="55"/>
        <v/>
      </c>
      <c r="G1110" s="63">
        <f t="shared" si="56"/>
        <v>0.46914893617021275</v>
      </c>
      <c r="M1110" s="58">
        <f t="shared" si="54"/>
        <v>0.46914893617021275</v>
      </c>
    </row>
    <row r="1111" spans="1:13" ht="48.4" x14ac:dyDescent="0.35">
      <c r="A1111" s="64"/>
      <c r="B1111" s="68" t="s">
        <v>655</v>
      </c>
      <c r="C1111" s="61"/>
      <c r="D1111" s="62"/>
      <c r="E1111" s="66"/>
      <c r="F1111" s="67" t="str">
        <f t="shared" si="55"/>
        <v/>
      </c>
      <c r="G1111" s="63" t="str">
        <f t="shared" si="56"/>
        <v/>
      </c>
      <c r="M1111" s="58" t="str">
        <f t="shared" si="54"/>
        <v/>
      </c>
    </row>
    <row r="1112" spans="1:13" ht="19.899999999999999" x14ac:dyDescent="0.35">
      <c r="A1112" s="64"/>
      <c r="C1112" s="61"/>
      <c r="D1112" s="62"/>
      <c r="E1112" s="66"/>
      <c r="F1112" s="67" t="str">
        <f t="shared" si="55"/>
        <v/>
      </c>
      <c r="G1112" s="63" t="str">
        <f t="shared" si="56"/>
        <v/>
      </c>
      <c r="M1112" s="58" t="str">
        <f t="shared" si="54"/>
        <v/>
      </c>
    </row>
    <row r="1113" spans="1:13" ht="27.4" x14ac:dyDescent="0.35">
      <c r="A1113" s="64" t="s">
        <v>243</v>
      </c>
      <c r="B1113" s="156" t="s">
        <v>2319</v>
      </c>
      <c r="C1113" s="61" t="s">
        <v>157</v>
      </c>
      <c r="D1113" s="62">
        <v>54</v>
      </c>
      <c r="E1113" s="66">
        <v>37.799999999999997</v>
      </c>
      <c r="F1113" s="67">
        <f t="shared" si="55"/>
        <v>0.30000000000000004</v>
      </c>
      <c r="G1113" s="63" t="str">
        <f t="shared" si="56"/>
        <v/>
      </c>
      <c r="M1113" s="58">
        <f t="shared" si="54"/>
        <v>0.30000000000000004</v>
      </c>
    </row>
    <row r="1114" spans="1:13" ht="27.4" x14ac:dyDescent="0.35">
      <c r="A1114" s="64" t="s">
        <v>146</v>
      </c>
      <c r="B1114" s="156" t="s">
        <v>2319</v>
      </c>
      <c r="C1114" s="61" t="s">
        <v>157</v>
      </c>
      <c r="D1114" s="62">
        <v>77</v>
      </c>
      <c r="E1114" s="66">
        <v>53.9</v>
      </c>
      <c r="F1114" s="67">
        <f t="shared" si="55"/>
        <v>0.30000000000000004</v>
      </c>
      <c r="G1114" s="63" t="str">
        <f t="shared" si="56"/>
        <v/>
      </c>
      <c r="M1114" s="58">
        <f t="shared" si="54"/>
        <v>0.30000000000000004</v>
      </c>
    </row>
    <row r="1115" spans="1:13" ht="32.25" x14ac:dyDescent="0.35">
      <c r="A1115" s="64"/>
      <c r="B1115" s="68" t="s">
        <v>2320</v>
      </c>
      <c r="C1115" s="61"/>
      <c r="D1115" s="62"/>
      <c r="E1115" s="66"/>
      <c r="F1115" s="67" t="str">
        <f t="shared" si="55"/>
        <v/>
      </c>
      <c r="G1115" s="63" t="str">
        <f t="shared" si="56"/>
        <v/>
      </c>
      <c r="M1115" s="58" t="str">
        <f t="shared" si="54"/>
        <v/>
      </c>
    </row>
    <row r="1116" spans="1:13" ht="19.899999999999999" x14ac:dyDescent="0.35">
      <c r="A1116" s="64"/>
      <c r="C1116" s="61"/>
      <c r="D1116" s="62"/>
      <c r="E1116" s="66"/>
      <c r="F1116" s="67" t="str">
        <f t="shared" si="55"/>
        <v/>
      </c>
      <c r="G1116" s="63" t="str">
        <f t="shared" si="56"/>
        <v/>
      </c>
      <c r="M1116" s="58" t="str">
        <f t="shared" ref="M1116:M1177" si="57">IF(E1116="","",(1/D1116)*(D1116-E1116))</f>
        <v/>
      </c>
    </row>
    <row r="1117" spans="1:13" ht="19.899999999999999" x14ac:dyDescent="0.35">
      <c r="A1117" s="64"/>
      <c r="C1117" s="61"/>
      <c r="D1117" s="62"/>
      <c r="E1117" s="66"/>
      <c r="F1117" s="67" t="str">
        <f t="shared" si="55"/>
        <v/>
      </c>
      <c r="G1117" s="63" t="str">
        <f t="shared" si="56"/>
        <v/>
      </c>
      <c r="M1117" s="58" t="str">
        <f t="shared" si="57"/>
        <v/>
      </c>
    </row>
    <row r="1118" spans="1:13" ht="38.25" x14ac:dyDescent="0.35">
      <c r="A1118" s="64" t="s">
        <v>148</v>
      </c>
      <c r="B1118" s="65" t="s">
        <v>656</v>
      </c>
      <c r="C1118" s="61"/>
      <c r="D1118" s="62">
        <v>104</v>
      </c>
      <c r="E1118" s="66">
        <v>72.8</v>
      </c>
      <c r="F1118" s="67">
        <f t="shared" ref="F1118:F1179" si="58">IF(M1118&lt;0.304,M1118,"")</f>
        <v>0.30000000000000004</v>
      </c>
      <c r="G1118" s="63" t="str">
        <f t="shared" ref="G1118:G1179" si="59">IF(M1118&gt;0.304,M1118,"")</f>
        <v/>
      </c>
      <c r="M1118" s="58">
        <f t="shared" si="57"/>
        <v>0.30000000000000004</v>
      </c>
    </row>
    <row r="1119" spans="1:13" ht="19.899999999999999" x14ac:dyDescent="0.35">
      <c r="A1119" s="64"/>
      <c r="C1119" s="61"/>
      <c r="D1119" s="62"/>
      <c r="E1119" s="66"/>
      <c r="F1119" s="67" t="str">
        <f t="shared" si="58"/>
        <v/>
      </c>
      <c r="G1119" s="63" t="str">
        <f t="shared" si="59"/>
        <v/>
      </c>
      <c r="M1119" s="58" t="str">
        <f t="shared" si="57"/>
        <v/>
      </c>
    </row>
    <row r="1120" spans="1:13" ht="27.4" x14ac:dyDescent="0.35">
      <c r="A1120" s="64" t="s">
        <v>668</v>
      </c>
      <c r="B1120" s="65" t="s">
        <v>657</v>
      </c>
      <c r="C1120" s="61"/>
      <c r="D1120" s="62">
        <v>73</v>
      </c>
      <c r="E1120" s="66">
        <v>46.9</v>
      </c>
      <c r="F1120" s="67" t="str">
        <f t="shared" si="58"/>
        <v/>
      </c>
      <c r="G1120" s="63">
        <f t="shared" si="59"/>
        <v>0.35753424657534244</v>
      </c>
      <c r="M1120" s="58">
        <f t="shared" si="57"/>
        <v>0.35753424657534244</v>
      </c>
    </row>
    <row r="1121" spans="1:13" ht="27.4" x14ac:dyDescent="0.35">
      <c r="A1121" s="64" t="s">
        <v>151</v>
      </c>
      <c r="B1121" s="65" t="s">
        <v>2739</v>
      </c>
      <c r="C1121" s="61"/>
      <c r="D1121" s="62">
        <v>101</v>
      </c>
      <c r="E1121" s="66">
        <v>70.7</v>
      </c>
      <c r="F1121" s="67">
        <f t="shared" si="58"/>
        <v>0.3</v>
      </c>
      <c r="G1121" s="63" t="str">
        <f t="shared" si="59"/>
        <v/>
      </c>
      <c r="M1121" s="58">
        <f t="shared" si="57"/>
        <v>0.3</v>
      </c>
    </row>
    <row r="1122" spans="1:13" ht="27.4" x14ac:dyDescent="0.35">
      <c r="A1122" s="64" t="s">
        <v>153</v>
      </c>
      <c r="B1122" s="65" t="s">
        <v>2740</v>
      </c>
      <c r="C1122" s="61"/>
      <c r="D1122" s="62">
        <v>157</v>
      </c>
      <c r="E1122" s="66">
        <v>109.9</v>
      </c>
      <c r="F1122" s="67">
        <f t="shared" si="58"/>
        <v>0.3</v>
      </c>
      <c r="G1122" s="63" t="str">
        <f t="shared" si="59"/>
        <v/>
      </c>
      <c r="M1122" s="58">
        <f t="shared" si="57"/>
        <v>0.3</v>
      </c>
    </row>
    <row r="1123" spans="1:13" ht="27.4" x14ac:dyDescent="0.35">
      <c r="A1123" s="64" t="s">
        <v>153</v>
      </c>
      <c r="B1123" s="65" t="s">
        <v>658</v>
      </c>
      <c r="C1123" s="61"/>
      <c r="D1123" s="62">
        <v>130</v>
      </c>
      <c r="E1123" s="66">
        <v>91</v>
      </c>
      <c r="F1123" s="67">
        <f t="shared" si="58"/>
        <v>0.30000000000000004</v>
      </c>
      <c r="G1123" s="63" t="str">
        <f t="shared" si="59"/>
        <v/>
      </c>
      <c r="M1123" s="58">
        <f t="shared" si="57"/>
        <v>0.30000000000000004</v>
      </c>
    </row>
    <row r="1124" spans="1:13" ht="27.4" x14ac:dyDescent="0.35">
      <c r="A1124" s="64" t="s">
        <v>177</v>
      </c>
      <c r="B1124" s="65" t="s">
        <v>659</v>
      </c>
      <c r="C1124" s="61" t="s">
        <v>175</v>
      </c>
      <c r="D1124" s="62">
        <v>48</v>
      </c>
      <c r="E1124" s="66">
        <v>33.6</v>
      </c>
      <c r="F1124" s="67">
        <f t="shared" si="58"/>
        <v>0.29999999999999993</v>
      </c>
      <c r="G1124" s="63" t="str">
        <f t="shared" si="59"/>
        <v/>
      </c>
      <c r="M1124" s="58">
        <f t="shared" si="57"/>
        <v>0.29999999999999993</v>
      </c>
    </row>
    <row r="1125" spans="1:13" ht="27.4" x14ac:dyDescent="0.35">
      <c r="A1125" s="64" t="s">
        <v>177</v>
      </c>
      <c r="B1125" s="65" t="s">
        <v>660</v>
      </c>
      <c r="C1125" s="61" t="s">
        <v>175</v>
      </c>
      <c r="D1125" s="62">
        <v>43</v>
      </c>
      <c r="E1125" s="66">
        <v>30.1</v>
      </c>
      <c r="F1125" s="67">
        <f t="shared" si="58"/>
        <v>0.3</v>
      </c>
      <c r="G1125" s="63" t="str">
        <f t="shared" si="59"/>
        <v/>
      </c>
      <c r="M1125" s="58">
        <f t="shared" si="57"/>
        <v>0.3</v>
      </c>
    </row>
    <row r="1126" spans="1:13" ht="27.4" x14ac:dyDescent="0.35">
      <c r="A1126" s="64" t="s">
        <v>177</v>
      </c>
      <c r="B1126" s="65" t="s">
        <v>661</v>
      </c>
      <c r="C1126" s="61" t="s">
        <v>175</v>
      </c>
      <c r="D1126" s="62">
        <v>75</v>
      </c>
      <c r="E1126" s="66">
        <v>52.5</v>
      </c>
      <c r="F1126" s="67">
        <f t="shared" si="58"/>
        <v>0.30000000000000004</v>
      </c>
      <c r="G1126" s="63" t="str">
        <f t="shared" si="59"/>
        <v/>
      </c>
      <c r="M1126" s="58">
        <f t="shared" si="57"/>
        <v>0.30000000000000004</v>
      </c>
    </row>
    <row r="1127" spans="1:13" ht="27.4" x14ac:dyDescent="0.35">
      <c r="A1127" s="64" t="s">
        <v>662</v>
      </c>
      <c r="B1127" s="65" t="s">
        <v>663</v>
      </c>
      <c r="C1127" s="61" t="s">
        <v>175</v>
      </c>
      <c r="D1127" s="62">
        <v>39</v>
      </c>
      <c r="E1127" s="66">
        <v>27.3</v>
      </c>
      <c r="F1127" s="67">
        <f t="shared" si="58"/>
        <v>0.3</v>
      </c>
      <c r="G1127" s="63" t="str">
        <f t="shared" si="59"/>
        <v/>
      </c>
      <c r="M1127" s="58">
        <f t="shared" si="57"/>
        <v>0.3</v>
      </c>
    </row>
    <row r="1128" spans="1:13" ht="27.4" x14ac:dyDescent="0.35">
      <c r="A1128" s="64" t="s">
        <v>242</v>
      </c>
      <c r="B1128" s="65" t="s">
        <v>664</v>
      </c>
      <c r="C1128" s="61" t="s">
        <v>175</v>
      </c>
      <c r="D1128" s="62">
        <v>41</v>
      </c>
      <c r="E1128" s="66">
        <v>28.7</v>
      </c>
      <c r="F1128" s="67">
        <f t="shared" si="58"/>
        <v>0.30000000000000004</v>
      </c>
      <c r="G1128" s="63" t="str">
        <f t="shared" si="59"/>
        <v/>
      </c>
      <c r="M1128" s="58">
        <f t="shared" si="57"/>
        <v>0.30000000000000004</v>
      </c>
    </row>
    <row r="1129" spans="1:13" ht="19.899999999999999" x14ac:dyDescent="0.35">
      <c r="A1129" s="64"/>
      <c r="C1129" s="61"/>
      <c r="D1129" s="62"/>
      <c r="E1129" s="66"/>
      <c r="F1129" s="67" t="str">
        <f t="shared" si="58"/>
        <v/>
      </c>
      <c r="G1129" s="63" t="str">
        <f t="shared" si="59"/>
        <v/>
      </c>
      <c r="M1129" s="58" t="str">
        <f t="shared" si="57"/>
        <v/>
      </c>
    </row>
    <row r="1130" spans="1:13" ht="65.25" x14ac:dyDescent="0.35">
      <c r="A1130" s="64"/>
      <c r="B1130" s="72" t="s">
        <v>665</v>
      </c>
      <c r="C1130" s="61"/>
      <c r="D1130" s="62"/>
      <c r="E1130" s="66"/>
      <c r="F1130" s="67" t="str">
        <f t="shared" si="58"/>
        <v/>
      </c>
      <c r="G1130" s="63" t="str">
        <f t="shared" si="59"/>
        <v/>
      </c>
      <c r="M1130" s="58" t="str">
        <f t="shared" si="57"/>
        <v/>
      </c>
    </row>
    <row r="1131" spans="1:13" ht="19.899999999999999" x14ac:dyDescent="0.35">
      <c r="A1131" s="64"/>
      <c r="C1131" s="61"/>
      <c r="D1131" s="62"/>
      <c r="E1131" s="66"/>
      <c r="F1131" s="67" t="str">
        <f t="shared" si="58"/>
        <v/>
      </c>
      <c r="G1131" s="63" t="str">
        <f t="shared" si="59"/>
        <v/>
      </c>
      <c r="M1131" s="58" t="str">
        <f t="shared" si="57"/>
        <v/>
      </c>
    </row>
    <row r="1132" spans="1:13" ht="27.4" x14ac:dyDescent="0.35">
      <c r="A1132" s="64" t="s">
        <v>666</v>
      </c>
      <c r="B1132" s="65" t="s">
        <v>667</v>
      </c>
      <c r="C1132" s="61"/>
      <c r="D1132" s="62">
        <v>37</v>
      </c>
      <c r="E1132" s="66">
        <v>25.9</v>
      </c>
      <c r="F1132" s="67">
        <f t="shared" si="58"/>
        <v>0.30000000000000004</v>
      </c>
      <c r="G1132" s="63" t="str">
        <f t="shared" si="59"/>
        <v/>
      </c>
      <c r="M1132" s="58">
        <f t="shared" si="57"/>
        <v>0.30000000000000004</v>
      </c>
    </row>
    <row r="1133" spans="1:13" ht="27.4" x14ac:dyDescent="0.35">
      <c r="A1133" s="64" t="s">
        <v>668</v>
      </c>
      <c r="B1133" s="65" t="s">
        <v>667</v>
      </c>
      <c r="C1133" s="61"/>
      <c r="D1133" s="62">
        <v>54</v>
      </c>
      <c r="E1133" s="66">
        <v>37.799999999999997</v>
      </c>
      <c r="F1133" s="67">
        <f t="shared" si="58"/>
        <v>0.30000000000000004</v>
      </c>
      <c r="G1133" s="63" t="str">
        <f t="shared" si="59"/>
        <v/>
      </c>
      <c r="M1133" s="58">
        <f t="shared" si="57"/>
        <v>0.30000000000000004</v>
      </c>
    </row>
    <row r="1134" spans="1:13" ht="27.4" x14ac:dyDescent="0.35">
      <c r="A1134" s="64" t="s">
        <v>443</v>
      </c>
      <c r="B1134" s="65" t="s">
        <v>667</v>
      </c>
      <c r="C1134" s="61"/>
      <c r="D1134" s="62">
        <v>62</v>
      </c>
      <c r="E1134" s="66">
        <v>43.4</v>
      </c>
      <c r="F1134" s="67">
        <f t="shared" si="58"/>
        <v>0.3</v>
      </c>
      <c r="G1134" s="63" t="str">
        <f t="shared" si="59"/>
        <v/>
      </c>
      <c r="M1134" s="58">
        <f t="shared" si="57"/>
        <v>0.3</v>
      </c>
    </row>
    <row r="1135" spans="1:13" ht="27.4" x14ac:dyDescent="0.35">
      <c r="A1135" s="64" t="s">
        <v>151</v>
      </c>
      <c r="B1135" s="65" t="s">
        <v>667</v>
      </c>
      <c r="C1135" s="61"/>
      <c r="D1135" s="62">
        <v>78</v>
      </c>
      <c r="E1135" s="66">
        <v>54.6</v>
      </c>
      <c r="F1135" s="67">
        <f t="shared" si="58"/>
        <v>0.3</v>
      </c>
      <c r="G1135" s="63" t="str">
        <f t="shared" si="59"/>
        <v/>
      </c>
      <c r="M1135" s="58">
        <f t="shared" si="57"/>
        <v>0.3</v>
      </c>
    </row>
    <row r="1136" spans="1:13" ht="27.4" x14ac:dyDescent="0.35">
      <c r="A1136" s="64" t="s">
        <v>200</v>
      </c>
      <c r="B1136" s="65" t="s">
        <v>667</v>
      </c>
      <c r="C1136" s="61"/>
      <c r="D1136" s="62">
        <v>99</v>
      </c>
      <c r="E1136" s="66">
        <v>69.3</v>
      </c>
      <c r="F1136" s="67">
        <f t="shared" si="58"/>
        <v>0.30000000000000004</v>
      </c>
      <c r="G1136" s="63" t="str">
        <f t="shared" si="59"/>
        <v/>
      </c>
      <c r="M1136" s="58">
        <f t="shared" si="57"/>
        <v>0.30000000000000004</v>
      </c>
    </row>
    <row r="1137" spans="1:13" ht="27.4" x14ac:dyDescent="0.35">
      <c r="A1137" s="64" t="s">
        <v>153</v>
      </c>
      <c r="B1137" s="65" t="s">
        <v>667</v>
      </c>
      <c r="C1137" s="61"/>
      <c r="D1137" s="62">
        <v>125</v>
      </c>
      <c r="E1137" s="66">
        <v>87.5</v>
      </c>
      <c r="F1137" s="67">
        <f t="shared" si="58"/>
        <v>0.3</v>
      </c>
      <c r="G1137" s="63" t="str">
        <f t="shared" si="59"/>
        <v/>
      </c>
      <c r="M1137" s="58">
        <f t="shared" si="57"/>
        <v>0.3</v>
      </c>
    </row>
    <row r="1138" spans="1:13" ht="19.899999999999999" x14ac:dyDescent="0.35">
      <c r="A1138" s="64"/>
      <c r="C1138" s="61"/>
      <c r="D1138" s="62"/>
      <c r="E1138" s="66"/>
      <c r="F1138" s="67" t="str">
        <f t="shared" si="58"/>
        <v/>
      </c>
      <c r="G1138" s="63" t="str">
        <f t="shared" si="59"/>
        <v/>
      </c>
      <c r="M1138" s="58" t="str">
        <f t="shared" si="57"/>
        <v/>
      </c>
    </row>
    <row r="1139" spans="1:13" ht="27.4" x14ac:dyDescent="0.35">
      <c r="A1139" s="64" t="s">
        <v>188</v>
      </c>
      <c r="B1139" s="65" t="s">
        <v>2289</v>
      </c>
      <c r="C1139" s="61"/>
      <c r="D1139" s="62">
        <v>84</v>
      </c>
      <c r="E1139" s="66">
        <v>58.8</v>
      </c>
      <c r="F1139" s="67">
        <f t="shared" si="58"/>
        <v>0.30000000000000004</v>
      </c>
      <c r="G1139" s="63" t="str">
        <f t="shared" si="59"/>
        <v/>
      </c>
      <c r="M1139" s="58">
        <f t="shared" si="57"/>
        <v>0.30000000000000004</v>
      </c>
    </row>
    <row r="1140" spans="1:13" ht="19.899999999999999" x14ac:dyDescent="0.35">
      <c r="A1140" s="64"/>
      <c r="C1140" s="61"/>
      <c r="D1140" s="62"/>
      <c r="E1140" s="66"/>
      <c r="F1140" s="67" t="str">
        <f t="shared" si="58"/>
        <v/>
      </c>
      <c r="G1140" s="63" t="str">
        <f t="shared" si="59"/>
        <v/>
      </c>
      <c r="M1140" s="58" t="str">
        <f t="shared" si="57"/>
        <v/>
      </c>
    </row>
    <row r="1141" spans="1:13" ht="27.4" x14ac:dyDescent="0.35">
      <c r="A1141" s="64" t="s">
        <v>188</v>
      </c>
      <c r="B1141" s="65" t="s">
        <v>669</v>
      </c>
      <c r="C1141" s="61"/>
      <c r="D1141" s="62">
        <v>73</v>
      </c>
      <c r="E1141" s="66">
        <v>51.1</v>
      </c>
      <c r="F1141" s="67">
        <f t="shared" si="58"/>
        <v>0.3</v>
      </c>
      <c r="G1141" s="63" t="str">
        <f t="shared" si="59"/>
        <v/>
      </c>
      <c r="M1141" s="58">
        <f t="shared" si="57"/>
        <v>0.3</v>
      </c>
    </row>
    <row r="1142" spans="1:13" ht="27.4" x14ac:dyDescent="0.35">
      <c r="A1142" s="64" t="s">
        <v>404</v>
      </c>
      <c r="B1142" s="65" t="s">
        <v>669</v>
      </c>
      <c r="C1142" s="61"/>
      <c r="D1142" s="62">
        <v>100</v>
      </c>
      <c r="E1142" s="66">
        <v>70</v>
      </c>
      <c r="F1142" s="67">
        <f t="shared" si="58"/>
        <v>0.3</v>
      </c>
      <c r="G1142" s="63" t="str">
        <f t="shared" si="59"/>
        <v/>
      </c>
      <c r="M1142" s="58">
        <f t="shared" si="57"/>
        <v>0.3</v>
      </c>
    </row>
    <row r="1143" spans="1:13" ht="27.4" x14ac:dyDescent="0.35">
      <c r="A1143" s="64" t="s">
        <v>226</v>
      </c>
      <c r="B1143" s="65" t="s">
        <v>670</v>
      </c>
      <c r="C1143" s="61"/>
      <c r="D1143" s="62">
        <v>117</v>
      </c>
      <c r="E1143" s="66">
        <v>81.900000000000006</v>
      </c>
      <c r="F1143" s="67">
        <f t="shared" si="58"/>
        <v>0.3</v>
      </c>
      <c r="G1143" s="63" t="str">
        <f t="shared" si="59"/>
        <v/>
      </c>
      <c r="M1143" s="58">
        <f t="shared" si="57"/>
        <v>0.3</v>
      </c>
    </row>
    <row r="1144" spans="1:13" ht="27.4" x14ac:dyDescent="0.35">
      <c r="A1144" s="64" t="s">
        <v>153</v>
      </c>
      <c r="B1144" s="65" t="s">
        <v>671</v>
      </c>
      <c r="C1144" s="61"/>
      <c r="D1144" s="62">
        <v>110</v>
      </c>
      <c r="E1144" s="66">
        <v>77</v>
      </c>
      <c r="F1144" s="67">
        <f t="shared" si="58"/>
        <v>0.3</v>
      </c>
      <c r="G1144" s="63" t="str">
        <f t="shared" si="59"/>
        <v/>
      </c>
      <c r="M1144" s="58">
        <f t="shared" si="57"/>
        <v>0.3</v>
      </c>
    </row>
    <row r="1145" spans="1:13" ht="27.4" x14ac:dyDescent="0.35">
      <c r="A1145" s="64" t="s">
        <v>177</v>
      </c>
      <c r="B1145" s="65" t="s">
        <v>672</v>
      </c>
      <c r="C1145" s="61" t="s">
        <v>175</v>
      </c>
      <c r="D1145" s="62">
        <v>43</v>
      </c>
      <c r="E1145" s="66">
        <v>30.1</v>
      </c>
      <c r="F1145" s="67">
        <f t="shared" si="58"/>
        <v>0.3</v>
      </c>
      <c r="G1145" s="63" t="str">
        <f t="shared" si="59"/>
        <v/>
      </c>
      <c r="M1145" s="58">
        <f t="shared" si="57"/>
        <v>0.3</v>
      </c>
    </row>
    <row r="1146" spans="1:13" ht="27.4" x14ac:dyDescent="0.35">
      <c r="A1146" s="64" t="s">
        <v>177</v>
      </c>
      <c r="B1146" s="65" t="s">
        <v>673</v>
      </c>
      <c r="C1146" s="61" t="s">
        <v>175</v>
      </c>
      <c r="D1146" s="62">
        <v>48</v>
      </c>
      <c r="E1146" s="66">
        <v>33.6</v>
      </c>
      <c r="F1146" s="67">
        <f t="shared" si="58"/>
        <v>0.29999999999999993</v>
      </c>
      <c r="G1146" s="63" t="str">
        <f t="shared" si="59"/>
        <v/>
      </c>
      <c r="M1146" s="58">
        <f t="shared" si="57"/>
        <v>0.29999999999999993</v>
      </c>
    </row>
    <row r="1147" spans="1:13" ht="27.4" x14ac:dyDescent="0.35">
      <c r="A1147" s="64" t="s">
        <v>177</v>
      </c>
      <c r="B1147" s="65" t="s">
        <v>674</v>
      </c>
      <c r="C1147" s="61" t="s">
        <v>175</v>
      </c>
      <c r="D1147" s="62">
        <v>75</v>
      </c>
      <c r="E1147" s="66">
        <v>52.5</v>
      </c>
      <c r="F1147" s="67">
        <f t="shared" si="58"/>
        <v>0.30000000000000004</v>
      </c>
      <c r="G1147" s="63" t="str">
        <f t="shared" si="59"/>
        <v/>
      </c>
      <c r="M1147" s="58">
        <f t="shared" si="57"/>
        <v>0.30000000000000004</v>
      </c>
    </row>
    <row r="1148" spans="1:13" ht="27.4" x14ac:dyDescent="0.35">
      <c r="A1148" s="64" t="s">
        <v>675</v>
      </c>
      <c r="B1148" s="65" t="s">
        <v>676</v>
      </c>
      <c r="C1148" s="61" t="s">
        <v>175</v>
      </c>
      <c r="D1148" s="62">
        <v>37</v>
      </c>
      <c r="E1148" s="66">
        <v>25.9</v>
      </c>
      <c r="F1148" s="67">
        <f t="shared" si="58"/>
        <v>0.30000000000000004</v>
      </c>
      <c r="G1148" s="63" t="str">
        <f t="shared" si="59"/>
        <v/>
      </c>
      <c r="M1148" s="58">
        <f t="shared" si="57"/>
        <v>0.30000000000000004</v>
      </c>
    </row>
    <row r="1149" spans="1:13" ht="27.4" x14ac:dyDescent="0.35">
      <c r="A1149" s="64" t="s">
        <v>242</v>
      </c>
      <c r="B1149" s="65" t="s">
        <v>677</v>
      </c>
      <c r="C1149" s="61" t="s">
        <v>175</v>
      </c>
      <c r="D1149" s="62">
        <v>41</v>
      </c>
      <c r="E1149" s="66">
        <v>28.7</v>
      </c>
      <c r="F1149" s="67">
        <f t="shared" si="58"/>
        <v>0.30000000000000004</v>
      </c>
      <c r="G1149" s="63" t="str">
        <f t="shared" si="59"/>
        <v/>
      </c>
      <c r="M1149" s="58">
        <f t="shared" si="57"/>
        <v>0.30000000000000004</v>
      </c>
    </row>
    <row r="1150" spans="1:13" ht="27.4" x14ac:dyDescent="0.35">
      <c r="A1150" s="64" t="s">
        <v>678</v>
      </c>
      <c r="B1150" s="65" t="s">
        <v>679</v>
      </c>
      <c r="C1150" s="61" t="s">
        <v>196</v>
      </c>
      <c r="D1150" s="62">
        <v>57</v>
      </c>
      <c r="E1150" s="66">
        <v>39.9</v>
      </c>
      <c r="F1150" s="67">
        <f t="shared" si="58"/>
        <v>0.3</v>
      </c>
      <c r="G1150" s="63" t="str">
        <f t="shared" si="59"/>
        <v/>
      </c>
      <c r="M1150" s="58">
        <f t="shared" si="57"/>
        <v>0.3</v>
      </c>
    </row>
    <row r="1151" spans="1:13" ht="19.899999999999999" x14ac:dyDescent="0.35">
      <c r="A1151" s="64"/>
      <c r="C1151" s="61"/>
      <c r="D1151" s="62"/>
      <c r="E1151" s="66"/>
      <c r="F1151" s="67" t="str">
        <f t="shared" si="58"/>
        <v/>
      </c>
      <c r="G1151" s="63" t="str">
        <f t="shared" si="59"/>
        <v/>
      </c>
      <c r="M1151" s="58" t="str">
        <f t="shared" si="57"/>
        <v/>
      </c>
    </row>
    <row r="1152" spans="1:13" ht="38.25" x14ac:dyDescent="0.35">
      <c r="A1152" s="64"/>
      <c r="B1152" s="73" t="s">
        <v>680</v>
      </c>
      <c r="C1152" s="61"/>
      <c r="D1152" s="62"/>
      <c r="E1152" s="66"/>
      <c r="F1152" s="67" t="str">
        <f t="shared" si="58"/>
        <v/>
      </c>
      <c r="G1152" s="63" t="str">
        <f t="shared" si="59"/>
        <v/>
      </c>
      <c r="M1152" s="58" t="str">
        <f t="shared" si="57"/>
        <v/>
      </c>
    </row>
    <row r="1153" spans="1:13" ht="19.899999999999999" x14ac:dyDescent="0.35">
      <c r="A1153" s="64"/>
      <c r="C1153" s="61"/>
      <c r="D1153" s="62"/>
      <c r="E1153" s="66"/>
      <c r="F1153" s="67" t="str">
        <f t="shared" si="58"/>
        <v/>
      </c>
      <c r="G1153" s="63" t="str">
        <f t="shared" si="59"/>
        <v/>
      </c>
      <c r="M1153" s="58" t="str">
        <f t="shared" si="57"/>
        <v/>
      </c>
    </row>
    <row r="1154" spans="1:13" ht="27.4" x14ac:dyDescent="0.35">
      <c r="A1154" s="64" t="s">
        <v>666</v>
      </c>
      <c r="B1154" s="65" t="s">
        <v>681</v>
      </c>
      <c r="C1154" s="61"/>
      <c r="D1154" s="62">
        <v>37</v>
      </c>
      <c r="E1154" s="66">
        <v>25.9</v>
      </c>
      <c r="F1154" s="67">
        <f t="shared" si="58"/>
        <v>0.30000000000000004</v>
      </c>
      <c r="G1154" s="63" t="str">
        <f t="shared" si="59"/>
        <v/>
      </c>
      <c r="M1154" s="58">
        <f t="shared" si="57"/>
        <v>0.30000000000000004</v>
      </c>
    </row>
    <row r="1155" spans="1:13" ht="27.4" x14ac:dyDescent="0.35">
      <c r="A1155" s="64" t="s">
        <v>188</v>
      </c>
      <c r="B1155" s="65" t="s">
        <v>681</v>
      </c>
      <c r="C1155" s="61"/>
      <c r="D1155" s="62">
        <v>56</v>
      </c>
      <c r="E1155" s="66">
        <v>39.200000000000003</v>
      </c>
      <c r="F1155" s="67">
        <f t="shared" si="58"/>
        <v>0.29999999999999993</v>
      </c>
      <c r="G1155" s="63" t="str">
        <f t="shared" si="59"/>
        <v/>
      </c>
      <c r="M1155" s="58">
        <f t="shared" si="57"/>
        <v>0.29999999999999993</v>
      </c>
    </row>
    <row r="1156" spans="1:13" ht="27.4" x14ac:dyDescent="0.35">
      <c r="A1156" s="64" t="s">
        <v>327</v>
      </c>
      <c r="B1156" s="65" t="s">
        <v>681</v>
      </c>
      <c r="C1156" s="61"/>
      <c r="D1156" s="62">
        <v>63</v>
      </c>
      <c r="E1156" s="66">
        <v>44.1</v>
      </c>
      <c r="F1156" s="67">
        <f t="shared" si="58"/>
        <v>0.29999999999999993</v>
      </c>
      <c r="G1156" s="63" t="str">
        <f t="shared" si="59"/>
        <v/>
      </c>
      <c r="M1156" s="58">
        <f t="shared" si="57"/>
        <v>0.29999999999999993</v>
      </c>
    </row>
    <row r="1157" spans="1:13" ht="27.4" x14ac:dyDescent="0.35">
      <c r="A1157" s="64" t="s">
        <v>404</v>
      </c>
      <c r="B1157" s="65" t="s">
        <v>681</v>
      </c>
      <c r="C1157" s="61"/>
      <c r="D1157" s="62">
        <v>79</v>
      </c>
      <c r="E1157" s="66">
        <v>55.3</v>
      </c>
      <c r="F1157" s="67">
        <f t="shared" si="58"/>
        <v>0.30000000000000004</v>
      </c>
      <c r="G1157" s="63" t="str">
        <f t="shared" si="59"/>
        <v/>
      </c>
      <c r="M1157" s="58">
        <f t="shared" si="57"/>
        <v>0.30000000000000004</v>
      </c>
    </row>
    <row r="1158" spans="1:13" ht="19.899999999999999" x14ac:dyDescent="0.35">
      <c r="A1158" s="64"/>
      <c r="C1158" s="61"/>
      <c r="D1158" s="62"/>
      <c r="E1158" s="66"/>
      <c r="F1158" s="67" t="str">
        <f t="shared" si="58"/>
        <v/>
      </c>
      <c r="G1158" s="63" t="str">
        <f t="shared" si="59"/>
        <v/>
      </c>
      <c r="M1158" s="58" t="str">
        <f t="shared" si="57"/>
        <v/>
      </c>
    </row>
    <row r="1159" spans="1:13" ht="27.4" x14ac:dyDescent="0.35">
      <c r="A1159" s="64" t="s">
        <v>148</v>
      </c>
      <c r="B1159" s="65" t="s">
        <v>682</v>
      </c>
      <c r="C1159" s="61"/>
      <c r="D1159" s="62">
        <v>61</v>
      </c>
      <c r="E1159" s="66">
        <v>42.7</v>
      </c>
      <c r="F1159" s="67">
        <f t="shared" si="58"/>
        <v>0.3</v>
      </c>
      <c r="G1159" s="63" t="str">
        <f t="shared" si="59"/>
        <v/>
      </c>
      <c r="M1159" s="58">
        <f t="shared" si="57"/>
        <v>0.3</v>
      </c>
    </row>
    <row r="1160" spans="1:13" ht="27.4" x14ac:dyDescent="0.35">
      <c r="A1160" s="64" t="s">
        <v>683</v>
      </c>
      <c r="B1160" s="65" t="s">
        <v>682</v>
      </c>
      <c r="C1160" s="61"/>
      <c r="D1160" s="62">
        <v>102</v>
      </c>
      <c r="E1160" s="66">
        <v>71.400000000000006</v>
      </c>
      <c r="F1160" s="67">
        <f t="shared" si="58"/>
        <v>0.29999999999999993</v>
      </c>
      <c r="G1160" s="63" t="str">
        <f t="shared" si="59"/>
        <v/>
      </c>
      <c r="M1160" s="58">
        <f t="shared" si="57"/>
        <v>0.29999999999999993</v>
      </c>
    </row>
    <row r="1161" spans="1:13" ht="19.899999999999999" x14ac:dyDescent="0.35">
      <c r="A1161" s="64"/>
      <c r="C1161" s="61"/>
      <c r="D1161" s="62"/>
      <c r="E1161" s="66"/>
      <c r="F1161" s="67" t="str">
        <f t="shared" si="58"/>
        <v/>
      </c>
      <c r="G1161" s="63" t="str">
        <f t="shared" si="59"/>
        <v/>
      </c>
      <c r="M1161" s="58" t="str">
        <f t="shared" si="57"/>
        <v/>
      </c>
    </row>
    <row r="1162" spans="1:13" ht="28.5" x14ac:dyDescent="0.35">
      <c r="A1162" s="59" t="s">
        <v>144</v>
      </c>
      <c r="B1162" s="60" t="s">
        <v>684</v>
      </c>
      <c r="C1162" s="61"/>
      <c r="D1162" s="62"/>
      <c r="E1162" s="66"/>
      <c r="F1162" s="67" t="str">
        <f t="shared" si="58"/>
        <v/>
      </c>
      <c r="G1162" s="63" t="str">
        <f t="shared" si="59"/>
        <v/>
      </c>
      <c r="M1162" s="58" t="str">
        <f t="shared" si="57"/>
        <v/>
      </c>
    </row>
    <row r="1163" spans="1:13" ht="27.4" x14ac:dyDescent="0.35">
      <c r="A1163" s="64" t="s">
        <v>151</v>
      </c>
      <c r="B1163" s="65" t="s">
        <v>685</v>
      </c>
      <c r="C1163" s="61"/>
      <c r="D1163" s="62">
        <v>80</v>
      </c>
      <c r="E1163" s="66">
        <v>47.9</v>
      </c>
      <c r="F1163" s="67" t="str">
        <f t="shared" si="58"/>
        <v/>
      </c>
      <c r="G1163" s="63">
        <f t="shared" si="59"/>
        <v>0.40125000000000005</v>
      </c>
      <c r="M1163" s="58">
        <f t="shared" si="57"/>
        <v>0.40125000000000005</v>
      </c>
    </row>
    <row r="1164" spans="1:13" ht="27.4" x14ac:dyDescent="0.35">
      <c r="A1164" s="64" t="s">
        <v>208</v>
      </c>
      <c r="B1164" s="65" t="s">
        <v>685</v>
      </c>
      <c r="C1164" s="61"/>
      <c r="D1164" s="62">
        <v>105</v>
      </c>
      <c r="E1164" s="66">
        <v>62.9</v>
      </c>
      <c r="F1164" s="67" t="str">
        <f t="shared" si="58"/>
        <v/>
      </c>
      <c r="G1164" s="63">
        <f t="shared" si="59"/>
        <v>0.400952380952381</v>
      </c>
      <c r="M1164" s="58">
        <f t="shared" si="57"/>
        <v>0.400952380952381</v>
      </c>
    </row>
    <row r="1165" spans="1:13" ht="19.899999999999999" x14ac:dyDescent="0.35">
      <c r="A1165" s="64"/>
      <c r="C1165" s="61"/>
      <c r="D1165" s="62"/>
      <c r="E1165" s="66"/>
      <c r="F1165" s="67" t="str">
        <f t="shared" si="58"/>
        <v/>
      </c>
      <c r="G1165" s="63" t="str">
        <f t="shared" si="59"/>
        <v/>
      </c>
      <c r="M1165" s="58" t="str">
        <f t="shared" si="57"/>
        <v/>
      </c>
    </row>
    <row r="1166" spans="1:13" ht="27.4" x14ac:dyDescent="0.35">
      <c r="A1166" s="64" t="s">
        <v>151</v>
      </c>
      <c r="B1166" s="65" t="s">
        <v>686</v>
      </c>
      <c r="C1166" s="61"/>
      <c r="D1166" s="62">
        <v>86</v>
      </c>
      <c r="E1166" s="66">
        <v>41.9</v>
      </c>
      <c r="F1166" s="67" t="str">
        <f t="shared" si="58"/>
        <v/>
      </c>
      <c r="G1166" s="63">
        <f t="shared" si="59"/>
        <v>0.51279069767441865</v>
      </c>
      <c r="M1166" s="58">
        <f t="shared" si="57"/>
        <v>0.51279069767441865</v>
      </c>
    </row>
    <row r="1167" spans="1:13" ht="27.4" x14ac:dyDescent="0.35">
      <c r="A1167" s="64" t="s">
        <v>208</v>
      </c>
      <c r="B1167" s="65" t="s">
        <v>686</v>
      </c>
      <c r="C1167" s="61"/>
      <c r="D1167" s="62">
        <v>109</v>
      </c>
      <c r="E1167" s="66">
        <v>51.9</v>
      </c>
      <c r="F1167" s="67" t="str">
        <f t="shared" si="58"/>
        <v/>
      </c>
      <c r="G1167" s="63">
        <f t="shared" si="59"/>
        <v>0.52385321100917437</v>
      </c>
      <c r="M1167" s="58">
        <f t="shared" si="57"/>
        <v>0.52385321100917437</v>
      </c>
    </row>
    <row r="1168" spans="1:13" ht="19.899999999999999" x14ac:dyDescent="0.35">
      <c r="A1168" s="64"/>
      <c r="C1168" s="61"/>
      <c r="D1168" s="62"/>
      <c r="E1168" s="66"/>
      <c r="F1168" s="67" t="str">
        <f t="shared" si="58"/>
        <v/>
      </c>
      <c r="G1168" s="63" t="str">
        <f t="shared" si="59"/>
        <v/>
      </c>
      <c r="M1168" s="58" t="str">
        <f t="shared" si="57"/>
        <v/>
      </c>
    </row>
    <row r="1169" spans="1:13" ht="27.4" x14ac:dyDescent="0.35">
      <c r="A1169" s="64" t="s">
        <v>151</v>
      </c>
      <c r="B1169" s="65" t="s">
        <v>687</v>
      </c>
      <c r="C1169" s="61"/>
      <c r="D1169" s="62">
        <v>88</v>
      </c>
      <c r="E1169" s="66">
        <v>52.9</v>
      </c>
      <c r="F1169" s="67" t="str">
        <f t="shared" si="58"/>
        <v/>
      </c>
      <c r="G1169" s="63">
        <f t="shared" si="59"/>
        <v>0.39886363636363636</v>
      </c>
      <c r="M1169" s="58">
        <f t="shared" si="57"/>
        <v>0.39886363636363636</v>
      </c>
    </row>
    <row r="1170" spans="1:13" ht="27.4" x14ac:dyDescent="0.35">
      <c r="A1170" s="64" t="s">
        <v>146</v>
      </c>
      <c r="B1170" s="65" t="s">
        <v>688</v>
      </c>
      <c r="C1170" s="61"/>
      <c r="D1170" s="62">
        <v>82</v>
      </c>
      <c r="E1170" s="66">
        <v>57.4</v>
      </c>
      <c r="F1170" s="67">
        <f t="shared" si="58"/>
        <v>0.30000000000000004</v>
      </c>
      <c r="G1170" s="63" t="str">
        <f t="shared" si="59"/>
        <v/>
      </c>
      <c r="M1170" s="58">
        <f t="shared" si="57"/>
        <v>0.30000000000000004</v>
      </c>
    </row>
    <row r="1171" spans="1:13" ht="27.4" x14ac:dyDescent="0.35">
      <c r="A1171" s="64" t="s">
        <v>148</v>
      </c>
      <c r="B1171" s="65" t="s">
        <v>688</v>
      </c>
      <c r="C1171" s="61"/>
      <c r="D1171" s="62">
        <v>106</v>
      </c>
      <c r="E1171" s="66">
        <v>59.9</v>
      </c>
      <c r="F1171" s="67" t="str">
        <f t="shared" si="58"/>
        <v/>
      </c>
      <c r="G1171" s="63">
        <f t="shared" si="59"/>
        <v>0.43490566037735851</v>
      </c>
      <c r="M1171" s="58">
        <f t="shared" si="57"/>
        <v>0.43490566037735851</v>
      </c>
    </row>
    <row r="1172" spans="1:13" ht="48.4" x14ac:dyDescent="0.35">
      <c r="A1172" s="64"/>
      <c r="B1172" s="68" t="s">
        <v>689</v>
      </c>
      <c r="C1172" s="61"/>
      <c r="D1172" s="62"/>
      <c r="E1172" s="66"/>
      <c r="F1172" s="67" t="str">
        <f t="shared" si="58"/>
        <v/>
      </c>
      <c r="G1172" s="63" t="str">
        <f t="shared" si="59"/>
        <v/>
      </c>
      <c r="M1172" s="58" t="str">
        <f t="shared" si="57"/>
        <v/>
      </c>
    </row>
    <row r="1173" spans="1:13" ht="19.899999999999999" x14ac:dyDescent="0.35">
      <c r="A1173" s="64"/>
      <c r="C1173" s="61"/>
      <c r="D1173" s="62"/>
      <c r="E1173" s="66"/>
      <c r="F1173" s="67" t="str">
        <f t="shared" si="58"/>
        <v/>
      </c>
      <c r="G1173" s="63" t="str">
        <f t="shared" si="59"/>
        <v/>
      </c>
      <c r="M1173" s="58" t="str">
        <f t="shared" si="57"/>
        <v/>
      </c>
    </row>
    <row r="1174" spans="1:13" ht="27.4" x14ac:dyDescent="0.35">
      <c r="A1174" s="64" t="s">
        <v>151</v>
      </c>
      <c r="B1174" s="65" t="s">
        <v>690</v>
      </c>
      <c r="C1174" s="61"/>
      <c r="D1174" s="62">
        <v>82</v>
      </c>
      <c r="E1174" s="66">
        <v>39.9</v>
      </c>
      <c r="F1174" s="67" t="str">
        <f t="shared" si="58"/>
        <v/>
      </c>
      <c r="G1174" s="63">
        <f t="shared" si="59"/>
        <v>0.51341463414634148</v>
      </c>
      <c r="M1174" s="58">
        <f t="shared" si="57"/>
        <v>0.51341463414634148</v>
      </c>
    </row>
    <row r="1175" spans="1:13" ht="19.899999999999999" x14ac:dyDescent="0.35">
      <c r="A1175" s="64"/>
      <c r="B1175" s="65"/>
      <c r="C1175" s="61"/>
      <c r="D1175" s="62"/>
      <c r="E1175" s="66"/>
      <c r="F1175" s="67" t="str">
        <f t="shared" si="58"/>
        <v/>
      </c>
      <c r="G1175" s="63" t="str">
        <f t="shared" si="59"/>
        <v/>
      </c>
      <c r="M1175" s="58" t="str">
        <f t="shared" si="57"/>
        <v/>
      </c>
    </row>
    <row r="1176" spans="1:13" ht="28.5" x14ac:dyDescent="0.35">
      <c r="A1176" s="59" t="s">
        <v>144</v>
      </c>
      <c r="B1176" s="60" t="s">
        <v>691</v>
      </c>
      <c r="C1176" s="61"/>
      <c r="D1176" s="62"/>
      <c r="E1176" s="66"/>
      <c r="F1176" s="67" t="str">
        <f t="shared" si="58"/>
        <v/>
      </c>
      <c r="G1176" s="63" t="str">
        <f t="shared" si="59"/>
        <v/>
      </c>
      <c r="M1176" s="58" t="str">
        <f t="shared" si="57"/>
        <v/>
      </c>
    </row>
    <row r="1177" spans="1:13" ht="27.4" x14ac:dyDescent="0.35">
      <c r="A1177" s="64" t="s">
        <v>151</v>
      </c>
      <c r="B1177" s="65" t="s">
        <v>692</v>
      </c>
      <c r="C1177" s="61"/>
      <c r="D1177" s="62">
        <v>83</v>
      </c>
      <c r="E1177" s="66">
        <v>52.9</v>
      </c>
      <c r="F1177" s="67" t="str">
        <f t="shared" si="58"/>
        <v/>
      </c>
      <c r="G1177" s="63">
        <f t="shared" si="59"/>
        <v>0.36265060240963859</v>
      </c>
      <c r="M1177" s="58">
        <f t="shared" si="57"/>
        <v>0.36265060240963859</v>
      </c>
    </row>
    <row r="1178" spans="1:13" ht="27.4" x14ac:dyDescent="0.35">
      <c r="A1178" s="64" t="s">
        <v>208</v>
      </c>
      <c r="B1178" s="65" t="s">
        <v>692</v>
      </c>
      <c r="C1178" s="61"/>
      <c r="D1178" s="62">
        <v>108</v>
      </c>
      <c r="E1178" s="66">
        <v>65.900000000000006</v>
      </c>
      <c r="F1178" s="67" t="str">
        <f t="shared" si="58"/>
        <v/>
      </c>
      <c r="G1178" s="63">
        <f t="shared" si="59"/>
        <v>0.38981481481481473</v>
      </c>
      <c r="M1178" s="58">
        <f t="shared" ref="M1178:M1233" si="60">IF(E1178="","",(1/D1178)*(D1178-E1178))</f>
        <v>0.38981481481481473</v>
      </c>
    </row>
    <row r="1179" spans="1:13" ht="96.75" x14ac:dyDescent="0.35">
      <c r="A1179" s="64"/>
      <c r="B1179" s="68" t="s">
        <v>693</v>
      </c>
      <c r="C1179" s="61"/>
      <c r="D1179" s="62"/>
      <c r="E1179" s="66"/>
      <c r="F1179" s="67" t="str">
        <f t="shared" si="58"/>
        <v/>
      </c>
      <c r="G1179" s="63" t="str">
        <f t="shared" si="59"/>
        <v/>
      </c>
      <c r="M1179" s="58" t="str">
        <f t="shared" si="60"/>
        <v/>
      </c>
    </row>
    <row r="1180" spans="1:13" ht="27.4" x14ac:dyDescent="0.35">
      <c r="A1180" s="64" t="s">
        <v>177</v>
      </c>
      <c r="B1180" s="65" t="s">
        <v>694</v>
      </c>
      <c r="C1180" s="61"/>
      <c r="D1180" s="62">
        <v>31</v>
      </c>
      <c r="E1180" s="66">
        <v>21.7</v>
      </c>
      <c r="F1180" s="67">
        <f t="shared" ref="F1180:F1233" si="61">IF(M1180&lt;0.304,M1180,"")</f>
        <v>0.3</v>
      </c>
      <c r="G1180" s="63" t="str">
        <f t="shared" ref="G1180:G1233" si="62">IF(M1180&gt;0.304,M1180,"")</f>
        <v/>
      </c>
      <c r="M1180" s="58">
        <f t="shared" si="60"/>
        <v>0.3</v>
      </c>
    </row>
    <row r="1181" spans="1:13" ht="27.4" x14ac:dyDescent="0.35">
      <c r="A1181" s="64" t="s">
        <v>177</v>
      </c>
      <c r="B1181" s="65" t="s">
        <v>695</v>
      </c>
      <c r="C1181" s="61"/>
      <c r="D1181" s="62">
        <v>31</v>
      </c>
      <c r="E1181" s="66">
        <v>21.7</v>
      </c>
      <c r="F1181" s="67">
        <f t="shared" si="61"/>
        <v>0.3</v>
      </c>
      <c r="G1181" s="63" t="str">
        <f t="shared" si="62"/>
        <v/>
      </c>
      <c r="M1181" s="58">
        <f t="shared" si="60"/>
        <v>0.3</v>
      </c>
    </row>
    <row r="1182" spans="1:13" ht="27.4" x14ac:dyDescent="0.35">
      <c r="A1182" s="64" t="s">
        <v>176</v>
      </c>
      <c r="B1182" s="65" t="s">
        <v>696</v>
      </c>
      <c r="C1182" s="61"/>
      <c r="D1182" s="62">
        <v>31</v>
      </c>
      <c r="E1182" s="66">
        <v>21.7</v>
      </c>
      <c r="F1182" s="67">
        <f t="shared" si="61"/>
        <v>0.3</v>
      </c>
      <c r="G1182" s="63" t="str">
        <f t="shared" si="62"/>
        <v/>
      </c>
      <c r="M1182" s="58">
        <f t="shared" si="60"/>
        <v>0.3</v>
      </c>
    </row>
    <row r="1183" spans="1:13" ht="19.899999999999999" x14ac:dyDescent="0.35">
      <c r="A1183" s="64"/>
      <c r="B1183" s="65"/>
      <c r="C1183" s="61"/>
      <c r="D1183" s="62"/>
      <c r="E1183" s="66"/>
      <c r="F1183" s="67" t="str">
        <f t="shared" si="61"/>
        <v/>
      </c>
      <c r="G1183" s="63" t="str">
        <f t="shared" si="62"/>
        <v/>
      </c>
      <c r="M1183" s="58" t="str">
        <f t="shared" si="60"/>
        <v/>
      </c>
    </row>
    <row r="1184" spans="1:13" ht="19.25" customHeight="1" x14ac:dyDescent="0.35">
      <c r="A1184" s="64" t="s">
        <v>151</v>
      </c>
      <c r="B1184" s="65" t="s">
        <v>2270</v>
      </c>
      <c r="C1184" s="61" t="s">
        <v>157</v>
      </c>
      <c r="D1184" s="62">
        <v>84</v>
      </c>
      <c r="E1184" s="66">
        <v>58.8</v>
      </c>
      <c r="F1184" s="67">
        <f t="shared" si="61"/>
        <v>0.30000000000000004</v>
      </c>
      <c r="G1184" s="63" t="str">
        <f t="shared" si="62"/>
        <v/>
      </c>
      <c r="M1184" s="58">
        <f t="shared" si="60"/>
        <v>0.30000000000000004</v>
      </c>
    </row>
    <row r="1185" spans="1:13" ht="27.4" x14ac:dyDescent="0.35">
      <c r="A1185" s="64" t="s">
        <v>208</v>
      </c>
      <c r="B1185" s="65" t="s">
        <v>2270</v>
      </c>
      <c r="C1185" s="61" t="s">
        <v>157</v>
      </c>
      <c r="D1185" s="62">
        <v>108</v>
      </c>
      <c r="E1185" s="66">
        <v>75.599999999999994</v>
      </c>
      <c r="F1185" s="67">
        <f t="shared" si="61"/>
        <v>0.30000000000000004</v>
      </c>
      <c r="G1185" s="63" t="str">
        <f t="shared" si="62"/>
        <v/>
      </c>
      <c r="M1185" s="58">
        <f t="shared" si="60"/>
        <v>0.30000000000000004</v>
      </c>
    </row>
    <row r="1186" spans="1:13" ht="32.25" x14ac:dyDescent="0.35">
      <c r="A1186" s="64"/>
      <c r="B1186" s="68" t="s">
        <v>2271</v>
      </c>
      <c r="C1186" s="61"/>
      <c r="D1186" s="62"/>
      <c r="E1186" s="66"/>
      <c r="F1186" s="67" t="str">
        <f t="shared" si="61"/>
        <v/>
      </c>
      <c r="G1186" s="63" t="str">
        <f t="shared" si="62"/>
        <v/>
      </c>
      <c r="M1186" s="58" t="str">
        <f t="shared" si="60"/>
        <v/>
      </c>
    </row>
    <row r="1187" spans="1:13" ht="19.899999999999999" x14ac:dyDescent="0.35">
      <c r="A1187" s="64"/>
      <c r="B1187" s="68"/>
      <c r="C1187" s="61"/>
      <c r="D1187" s="62"/>
      <c r="E1187" s="66"/>
      <c r="F1187" s="67" t="str">
        <f t="shared" si="61"/>
        <v/>
      </c>
      <c r="G1187" s="63" t="str">
        <f t="shared" si="62"/>
        <v/>
      </c>
      <c r="M1187" s="58" t="str">
        <f t="shared" si="60"/>
        <v/>
      </c>
    </row>
    <row r="1188" spans="1:13" ht="27.4" x14ac:dyDescent="0.35">
      <c r="A1188" s="64" t="s">
        <v>151</v>
      </c>
      <c r="B1188" s="65" t="s">
        <v>697</v>
      </c>
      <c r="C1188" s="61"/>
      <c r="D1188" s="62">
        <v>83</v>
      </c>
      <c r="E1188" s="66">
        <v>52.9</v>
      </c>
      <c r="F1188" s="67" t="str">
        <f t="shared" si="61"/>
        <v/>
      </c>
      <c r="G1188" s="63">
        <f t="shared" si="62"/>
        <v>0.36265060240963859</v>
      </c>
      <c r="M1188" s="58">
        <f t="shared" si="60"/>
        <v>0.36265060240963859</v>
      </c>
    </row>
    <row r="1189" spans="1:13" ht="27.4" x14ac:dyDescent="0.35">
      <c r="A1189" s="64" t="s">
        <v>208</v>
      </c>
      <c r="B1189" s="65" t="s">
        <v>697</v>
      </c>
      <c r="C1189" s="61"/>
      <c r="D1189" s="62">
        <v>108</v>
      </c>
      <c r="E1189" s="66">
        <v>65.900000000000006</v>
      </c>
      <c r="F1189" s="67" t="str">
        <f t="shared" si="61"/>
        <v/>
      </c>
      <c r="G1189" s="63">
        <f t="shared" si="62"/>
        <v>0.38981481481481473</v>
      </c>
      <c r="M1189" s="58">
        <f t="shared" si="60"/>
        <v>0.38981481481481473</v>
      </c>
    </row>
    <row r="1190" spans="1:13" ht="64.5" x14ac:dyDescent="0.35">
      <c r="A1190" s="64"/>
      <c r="B1190" s="68" t="s">
        <v>698</v>
      </c>
      <c r="C1190" s="61"/>
      <c r="D1190" s="62"/>
      <c r="E1190" s="66"/>
      <c r="F1190" s="67" t="str">
        <f t="shared" si="61"/>
        <v/>
      </c>
      <c r="G1190" s="63" t="str">
        <f t="shared" si="62"/>
        <v/>
      </c>
      <c r="M1190" s="58" t="str">
        <f t="shared" si="60"/>
        <v/>
      </c>
    </row>
    <row r="1191" spans="1:13" ht="27.4" x14ac:dyDescent="0.35">
      <c r="A1191" s="64" t="s">
        <v>177</v>
      </c>
      <c r="B1191" s="65" t="s">
        <v>699</v>
      </c>
      <c r="C1191" s="61" t="s">
        <v>175</v>
      </c>
      <c r="D1191" s="62">
        <v>31</v>
      </c>
      <c r="E1191" s="66">
        <v>21.7</v>
      </c>
      <c r="F1191" s="67">
        <f t="shared" si="61"/>
        <v>0.3</v>
      </c>
      <c r="G1191" s="63" t="str">
        <f t="shared" si="62"/>
        <v/>
      </c>
      <c r="M1191" s="58">
        <f t="shared" si="60"/>
        <v>0.3</v>
      </c>
    </row>
    <row r="1192" spans="1:13" ht="27.4" x14ac:dyDescent="0.35">
      <c r="A1192" s="64" t="s">
        <v>177</v>
      </c>
      <c r="B1192" s="65" t="s">
        <v>700</v>
      </c>
      <c r="C1192" s="61" t="s">
        <v>175</v>
      </c>
      <c r="D1192" s="62">
        <v>31</v>
      </c>
      <c r="E1192" s="66">
        <v>21.7</v>
      </c>
      <c r="F1192" s="67">
        <f t="shared" si="61"/>
        <v>0.3</v>
      </c>
      <c r="G1192" s="63" t="str">
        <f t="shared" si="62"/>
        <v/>
      </c>
      <c r="M1192" s="58">
        <f t="shared" si="60"/>
        <v>0.3</v>
      </c>
    </row>
    <row r="1193" spans="1:13" ht="27.4" x14ac:dyDescent="0.35">
      <c r="A1193" s="64" t="s">
        <v>176</v>
      </c>
      <c r="B1193" s="65" t="s">
        <v>701</v>
      </c>
      <c r="C1193" s="61" t="s">
        <v>175</v>
      </c>
      <c r="D1193" s="62">
        <v>31</v>
      </c>
      <c r="E1193" s="66">
        <v>21.7</v>
      </c>
      <c r="F1193" s="67">
        <f t="shared" si="61"/>
        <v>0.3</v>
      </c>
      <c r="G1193" s="63" t="str">
        <f t="shared" si="62"/>
        <v/>
      </c>
      <c r="M1193" s="58">
        <f t="shared" si="60"/>
        <v>0.3</v>
      </c>
    </row>
    <row r="1194" spans="1:13" ht="19.899999999999999" x14ac:dyDescent="0.35">
      <c r="A1194" s="64"/>
      <c r="B1194" s="65"/>
      <c r="C1194" s="61"/>
      <c r="D1194" s="62"/>
      <c r="E1194" s="66"/>
      <c r="F1194" s="67" t="str">
        <f t="shared" si="61"/>
        <v/>
      </c>
      <c r="G1194" s="63" t="str">
        <f t="shared" si="62"/>
        <v/>
      </c>
      <c r="M1194" s="58" t="str">
        <f t="shared" si="60"/>
        <v/>
      </c>
    </row>
    <row r="1195" spans="1:13" ht="27.4" x14ac:dyDescent="0.35">
      <c r="A1195" s="64" t="s">
        <v>151</v>
      </c>
      <c r="B1195" s="65" t="s">
        <v>702</v>
      </c>
      <c r="C1195" s="61"/>
      <c r="D1195" s="62">
        <v>83</v>
      </c>
      <c r="E1195" s="66">
        <v>58.1</v>
      </c>
      <c r="F1195" s="67">
        <f t="shared" si="61"/>
        <v>0.3</v>
      </c>
      <c r="G1195" s="63" t="str">
        <f t="shared" si="62"/>
        <v/>
      </c>
      <c r="M1195" s="58">
        <f t="shared" si="60"/>
        <v>0.3</v>
      </c>
    </row>
    <row r="1196" spans="1:13" ht="27.4" x14ac:dyDescent="0.35">
      <c r="A1196" s="64" t="s">
        <v>208</v>
      </c>
      <c r="B1196" s="65" t="s">
        <v>702</v>
      </c>
      <c r="C1196" s="61"/>
      <c r="D1196" s="62">
        <v>108</v>
      </c>
      <c r="E1196" s="66">
        <v>52.9</v>
      </c>
      <c r="F1196" s="67" t="str">
        <f t="shared" si="61"/>
        <v/>
      </c>
      <c r="G1196" s="63">
        <f t="shared" si="62"/>
        <v>0.51018518518518519</v>
      </c>
      <c r="M1196" s="58">
        <f t="shared" si="60"/>
        <v>0.51018518518518519</v>
      </c>
    </row>
    <row r="1197" spans="1:13" ht="19.899999999999999" x14ac:dyDescent="0.35">
      <c r="A1197" s="64"/>
      <c r="C1197" s="61"/>
      <c r="D1197" s="62"/>
      <c r="E1197" s="66"/>
      <c r="F1197" s="67" t="str">
        <f t="shared" si="61"/>
        <v/>
      </c>
      <c r="G1197" s="63" t="str">
        <f t="shared" si="62"/>
        <v/>
      </c>
      <c r="M1197" s="58" t="str">
        <f t="shared" si="60"/>
        <v/>
      </c>
    </row>
    <row r="1198" spans="1:13" ht="28.5" x14ac:dyDescent="0.35">
      <c r="A1198" s="59" t="s">
        <v>144</v>
      </c>
      <c r="B1198" s="60" t="s">
        <v>703</v>
      </c>
      <c r="C1198" s="61"/>
      <c r="D1198" s="62"/>
      <c r="E1198" s="66"/>
      <c r="F1198" s="67" t="str">
        <f t="shared" si="61"/>
        <v/>
      </c>
      <c r="G1198" s="63" t="str">
        <f t="shared" si="62"/>
        <v/>
      </c>
      <c r="M1198" s="58" t="str">
        <f t="shared" si="60"/>
        <v/>
      </c>
    </row>
    <row r="1199" spans="1:13" ht="27.4" x14ac:dyDescent="0.35">
      <c r="A1199" s="64" t="s">
        <v>188</v>
      </c>
      <c r="B1199" s="65" t="s">
        <v>704</v>
      </c>
      <c r="C1199" s="61"/>
      <c r="D1199" s="62">
        <v>65</v>
      </c>
      <c r="E1199" s="66">
        <v>39.9</v>
      </c>
      <c r="F1199" s="67" t="str">
        <f t="shared" si="61"/>
        <v/>
      </c>
      <c r="G1199" s="63">
        <f t="shared" si="62"/>
        <v>0.38615384615384618</v>
      </c>
      <c r="M1199" s="58">
        <f t="shared" si="60"/>
        <v>0.38615384615384618</v>
      </c>
    </row>
    <row r="1200" spans="1:13" ht="27.4" x14ac:dyDescent="0.35">
      <c r="A1200" s="64" t="s">
        <v>151</v>
      </c>
      <c r="B1200" s="65" t="s">
        <v>704</v>
      </c>
      <c r="C1200" s="61"/>
      <c r="D1200" s="62">
        <v>106</v>
      </c>
      <c r="E1200" s="66">
        <v>51.9</v>
      </c>
      <c r="F1200" s="67" t="str">
        <f t="shared" si="61"/>
        <v/>
      </c>
      <c r="G1200" s="63">
        <f t="shared" si="62"/>
        <v>0.51037735849056598</v>
      </c>
      <c r="M1200" s="58">
        <f t="shared" si="60"/>
        <v>0.51037735849056598</v>
      </c>
    </row>
    <row r="1201" spans="1:13" ht="19.899999999999999" x14ac:dyDescent="0.35">
      <c r="A1201" s="64"/>
      <c r="B1201" s="65"/>
      <c r="C1201" s="61"/>
      <c r="D1201" s="62"/>
      <c r="E1201" s="66"/>
      <c r="F1201" s="67" t="str">
        <f t="shared" si="61"/>
        <v/>
      </c>
      <c r="G1201" s="63" t="str">
        <f t="shared" si="62"/>
        <v/>
      </c>
      <c r="M1201" s="58" t="str">
        <f t="shared" si="60"/>
        <v/>
      </c>
    </row>
    <row r="1202" spans="1:13" ht="28.5" x14ac:dyDescent="0.35">
      <c r="A1202" s="59" t="s">
        <v>144</v>
      </c>
      <c r="B1202" s="60" t="s">
        <v>2328</v>
      </c>
      <c r="C1202" s="61"/>
      <c r="D1202" s="62"/>
      <c r="E1202" s="66"/>
      <c r="F1202" s="67" t="str">
        <f t="shared" si="61"/>
        <v/>
      </c>
      <c r="G1202" s="63" t="str">
        <f t="shared" si="62"/>
        <v/>
      </c>
      <c r="M1202" s="58" t="str">
        <f t="shared" si="60"/>
        <v/>
      </c>
    </row>
    <row r="1203" spans="1:13" ht="27.4" x14ac:dyDescent="0.35">
      <c r="A1203" s="64" t="s">
        <v>188</v>
      </c>
      <c r="B1203" s="65" t="s">
        <v>2329</v>
      </c>
      <c r="C1203" s="61" t="s">
        <v>157</v>
      </c>
      <c r="D1203" s="62">
        <v>63</v>
      </c>
      <c r="E1203" s="66">
        <v>44.1</v>
      </c>
      <c r="F1203" s="67">
        <f t="shared" si="61"/>
        <v>0.29999999999999993</v>
      </c>
      <c r="G1203" s="63" t="str">
        <f t="shared" si="62"/>
        <v/>
      </c>
      <c r="M1203" s="58">
        <f t="shared" si="60"/>
        <v>0.29999999999999993</v>
      </c>
    </row>
    <row r="1204" spans="1:13" ht="27.4" x14ac:dyDescent="0.35">
      <c r="A1204" s="64" t="s">
        <v>151</v>
      </c>
      <c r="B1204" s="65" t="s">
        <v>2330</v>
      </c>
      <c r="C1204" s="61" t="s">
        <v>157</v>
      </c>
      <c r="D1204" s="62">
        <v>83</v>
      </c>
      <c r="E1204" s="66">
        <v>58.1</v>
      </c>
      <c r="F1204" s="67">
        <f t="shared" si="61"/>
        <v>0.3</v>
      </c>
      <c r="G1204" s="63" t="str">
        <f t="shared" si="62"/>
        <v/>
      </c>
      <c r="M1204" s="58">
        <f t="shared" si="60"/>
        <v>0.3</v>
      </c>
    </row>
    <row r="1205" spans="1:13" ht="27.4" x14ac:dyDescent="0.35">
      <c r="A1205" s="64" t="s">
        <v>153</v>
      </c>
      <c r="B1205" s="65" t="s">
        <v>2330</v>
      </c>
      <c r="C1205" s="61" t="s">
        <v>157</v>
      </c>
      <c r="D1205" s="62">
        <v>114</v>
      </c>
      <c r="E1205" s="66">
        <v>79.8</v>
      </c>
      <c r="F1205" s="67">
        <f t="shared" si="61"/>
        <v>0.3</v>
      </c>
      <c r="G1205" s="63" t="str">
        <f t="shared" si="62"/>
        <v/>
      </c>
      <c r="M1205" s="58">
        <f t="shared" si="60"/>
        <v>0.3</v>
      </c>
    </row>
    <row r="1206" spans="1:13" ht="27.4" x14ac:dyDescent="0.35">
      <c r="A1206" s="64" t="s">
        <v>177</v>
      </c>
      <c r="B1206" s="65" t="s">
        <v>2602</v>
      </c>
      <c r="C1206" s="61" t="s">
        <v>157</v>
      </c>
      <c r="D1206" s="62">
        <v>31</v>
      </c>
      <c r="E1206" s="66">
        <v>21.7</v>
      </c>
      <c r="F1206" s="67">
        <f t="shared" si="61"/>
        <v>0.3</v>
      </c>
      <c r="G1206" s="63" t="str">
        <f t="shared" si="62"/>
        <v/>
      </c>
      <c r="M1206" s="58">
        <f t="shared" si="60"/>
        <v>0.3</v>
      </c>
    </row>
    <row r="1207" spans="1:13" ht="27.4" x14ac:dyDescent="0.35">
      <c r="A1207" s="64" t="s">
        <v>177</v>
      </c>
      <c r="B1207" s="65" t="s">
        <v>2603</v>
      </c>
      <c r="C1207" s="61" t="s">
        <v>157</v>
      </c>
      <c r="D1207" s="62">
        <v>27</v>
      </c>
      <c r="E1207" s="66">
        <v>18.899999999999999</v>
      </c>
      <c r="F1207" s="67">
        <f t="shared" si="61"/>
        <v>0.30000000000000004</v>
      </c>
      <c r="G1207" s="63" t="str">
        <f t="shared" si="62"/>
        <v/>
      </c>
      <c r="M1207" s="58">
        <f t="shared" si="60"/>
        <v>0.30000000000000004</v>
      </c>
    </row>
    <row r="1208" spans="1:13" ht="64.5" x14ac:dyDescent="0.35">
      <c r="A1208" s="64"/>
      <c r="B1208" s="68" t="s">
        <v>2331</v>
      </c>
      <c r="C1208" s="61"/>
      <c r="D1208" s="62"/>
      <c r="E1208" s="66"/>
      <c r="F1208" s="67" t="str">
        <f t="shared" si="61"/>
        <v/>
      </c>
      <c r="G1208" s="63" t="str">
        <f t="shared" si="62"/>
        <v/>
      </c>
      <c r="M1208" s="58" t="str">
        <f t="shared" si="60"/>
        <v/>
      </c>
    </row>
    <row r="1209" spans="1:13" ht="19.899999999999999" x14ac:dyDescent="0.35">
      <c r="A1209" s="64"/>
      <c r="B1209" s="65"/>
      <c r="C1209" s="61"/>
      <c r="D1209" s="62"/>
      <c r="E1209" s="66"/>
      <c r="F1209" s="67" t="str">
        <f t="shared" si="61"/>
        <v/>
      </c>
      <c r="G1209" s="63" t="str">
        <f t="shared" si="62"/>
        <v/>
      </c>
      <c r="M1209" s="58" t="str">
        <f t="shared" si="60"/>
        <v/>
      </c>
    </row>
    <row r="1210" spans="1:13" ht="28.5" x14ac:dyDescent="0.35">
      <c r="A1210" s="59" t="s">
        <v>144</v>
      </c>
      <c r="B1210" s="60" t="s">
        <v>705</v>
      </c>
      <c r="C1210" s="61"/>
      <c r="D1210" s="62"/>
      <c r="E1210" s="66"/>
      <c r="F1210" s="67" t="str">
        <f t="shared" si="61"/>
        <v/>
      </c>
      <c r="G1210" s="63" t="str">
        <f t="shared" si="62"/>
        <v/>
      </c>
      <c r="M1210" s="58" t="str">
        <f t="shared" si="60"/>
        <v/>
      </c>
    </row>
    <row r="1211" spans="1:13" ht="27.4" x14ac:dyDescent="0.35">
      <c r="A1211" s="64" t="s">
        <v>151</v>
      </c>
      <c r="B1211" s="65" t="s">
        <v>706</v>
      </c>
      <c r="C1211" s="61"/>
      <c r="D1211" s="62">
        <v>91</v>
      </c>
      <c r="E1211" s="66">
        <v>63.7</v>
      </c>
      <c r="F1211" s="67">
        <f t="shared" si="61"/>
        <v>0.3</v>
      </c>
      <c r="G1211" s="63" t="str">
        <f t="shared" si="62"/>
        <v/>
      </c>
      <c r="M1211" s="58">
        <f t="shared" si="60"/>
        <v>0.3</v>
      </c>
    </row>
    <row r="1212" spans="1:13" ht="27.4" x14ac:dyDescent="0.35">
      <c r="A1212" s="64" t="s">
        <v>208</v>
      </c>
      <c r="B1212" s="65" t="s">
        <v>706</v>
      </c>
      <c r="C1212" s="61"/>
      <c r="D1212" s="62">
        <v>116</v>
      </c>
      <c r="E1212" s="66">
        <v>81.2</v>
      </c>
      <c r="F1212" s="67">
        <f t="shared" si="61"/>
        <v>0.3</v>
      </c>
      <c r="G1212" s="63" t="str">
        <f t="shared" si="62"/>
        <v/>
      </c>
      <c r="M1212" s="58">
        <f t="shared" si="60"/>
        <v>0.3</v>
      </c>
    </row>
    <row r="1213" spans="1:13" ht="48.4" x14ac:dyDescent="0.35">
      <c r="A1213" s="64"/>
      <c r="B1213" s="68" t="s">
        <v>707</v>
      </c>
      <c r="C1213" s="61"/>
      <c r="D1213" s="62"/>
      <c r="E1213" s="66"/>
      <c r="F1213" s="67" t="str">
        <f t="shared" si="61"/>
        <v/>
      </c>
      <c r="G1213" s="63" t="str">
        <f t="shared" si="62"/>
        <v/>
      </c>
      <c r="M1213" s="58" t="str">
        <f t="shared" si="60"/>
        <v/>
      </c>
    </row>
    <row r="1214" spans="1:13" ht="19.899999999999999" x14ac:dyDescent="0.35">
      <c r="A1214" s="64"/>
      <c r="C1214" s="61"/>
      <c r="D1214" s="62"/>
      <c r="E1214" s="66"/>
      <c r="F1214" s="67" t="str">
        <f t="shared" si="61"/>
        <v/>
      </c>
      <c r="G1214" s="63" t="str">
        <f t="shared" si="62"/>
        <v/>
      </c>
      <c r="M1214" s="58" t="str">
        <f t="shared" si="60"/>
        <v/>
      </c>
    </row>
    <row r="1215" spans="1:13" ht="27.4" x14ac:dyDescent="0.35">
      <c r="A1215" s="64" t="s">
        <v>188</v>
      </c>
      <c r="B1215" s="65" t="s">
        <v>708</v>
      </c>
      <c r="C1215" s="61"/>
      <c r="D1215" s="62">
        <v>68</v>
      </c>
      <c r="E1215" s="66">
        <v>47.6</v>
      </c>
      <c r="F1215" s="67">
        <f t="shared" si="61"/>
        <v>0.3</v>
      </c>
      <c r="G1215" s="63" t="str">
        <f t="shared" si="62"/>
        <v/>
      </c>
      <c r="M1215" s="58">
        <f t="shared" si="60"/>
        <v>0.3</v>
      </c>
    </row>
    <row r="1216" spans="1:13" ht="27.4" x14ac:dyDescent="0.35">
      <c r="A1216" s="64" t="s">
        <v>151</v>
      </c>
      <c r="B1216" s="65" t="s">
        <v>708</v>
      </c>
      <c r="C1216" s="61"/>
      <c r="D1216" s="62">
        <v>91</v>
      </c>
      <c r="E1216" s="66">
        <v>63.7</v>
      </c>
      <c r="F1216" s="67">
        <f t="shared" si="61"/>
        <v>0.3</v>
      </c>
      <c r="G1216" s="63" t="str">
        <f t="shared" si="62"/>
        <v/>
      </c>
      <c r="M1216" s="58">
        <f t="shared" si="60"/>
        <v>0.3</v>
      </c>
    </row>
    <row r="1217" spans="1:13" ht="19.899999999999999" x14ac:dyDescent="0.35">
      <c r="A1217" s="64"/>
      <c r="B1217" s="68" t="s">
        <v>709</v>
      </c>
      <c r="C1217" s="61"/>
      <c r="D1217" s="62"/>
      <c r="E1217" s="66"/>
      <c r="F1217" s="67" t="str">
        <f t="shared" si="61"/>
        <v/>
      </c>
      <c r="G1217" s="63" t="str">
        <f t="shared" si="62"/>
        <v/>
      </c>
      <c r="M1217" s="58" t="str">
        <f t="shared" si="60"/>
        <v/>
      </c>
    </row>
    <row r="1218" spans="1:13" ht="19.899999999999999" x14ac:dyDescent="0.35">
      <c r="A1218" s="64"/>
      <c r="B1218" s="68"/>
      <c r="C1218" s="61"/>
      <c r="D1218" s="62"/>
      <c r="E1218" s="66"/>
      <c r="F1218" s="67" t="str">
        <f t="shared" si="61"/>
        <v/>
      </c>
      <c r="G1218" s="63" t="str">
        <f t="shared" si="62"/>
        <v/>
      </c>
      <c r="M1218" s="58" t="str">
        <f t="shared" si="60"/>
        <v/>
      </c>
    </row>
    <row r="1219" spans="1:13" ht="27.4" x14ac:dyDescent="0.35">
      <c r="A1219" s="64" t="s">
        <v>443</v>
      </c>
      <c r="B1219" s="65" t="s">
        <v>710</v>
      </c>
      <c r="C1219" s="61"/>
      <c r="D1219" s="62">
        <v>78</v>
      </c>
      <c r="E1219" s="66">
        <v>48.9</v>
      </c>
      <c r="F1219" s="67"/>
      <c r="G1219" s="63">
        <v>0.37</v>
      </c>
      <c r="M1219" s="58"/>
    </row>
    <row r="1220" spans="1:13" ht="27.4" x14ac:dyDescent="0.35">
      <c r="A1220" s="64" t="s">
        <v>151</v>
      </c>
      <c r="B1220" s="65" t="s">
        <v>710</v>
      </c>
      <c r="C1220" s="61"/>
      <c r="D1220" s="62">
        <v>107</v>
      </c>
      <c r="E1220" s="66">
        <v>66.900000000000006</v>
      </c>
      <c r="F1220" s="67" t="str">
        <f t="shared" si="61"/>
        <v/>
      </c>
      <c r="G1220" s="63">
        <f t="shared" si="62"/>
        <v>0.37476635514018686</v>
      </c>
      <c r="M1220" s="58">
        <f t="shared" si="60"/>
        <v>0.37476635514018686</v>
      </c>
    </row>
    <row r="1221" spans="1:13" ht="27.4" x14ac:dyDescent="0.35">
      <c r="A1221" s="64" t="s">
        <v>153</v>
      </c>
      <c r="B1221" s="65" t="s">
        <v>710</v>
      </c>
      <c r="C1221" s="61"/>
      <c r="D1221" s="62">
        <v>152</v>
      </c>
      <c r="E1221" s="66">
        <v>96.9</v>
      </c>
      <c r="F1221" s="67" t="str">
        <f t="shared" si="61"/>
        <v/>
      </c>
      <c r="G1221" s="63">
        <f t="shared" si="62"/>
        <v>0.36249999999999993</v>
      </c>
      <c r="M1221" s="58">
        <f t="shared" si="60"/>
        <v>0.36249999999999993</v>
      </c>
    </row>
    <row r="1222" spans="1:13" ht="48.4" x14ac:dyDescent="0.35">
      <c r="A1222" s="64"/>
      <c r="B1222" s="68" t="s">
        <v>711</v>
      </c>
      <c r="C1222" s="61"/>
      <c r="D1222" s="62"/>
      <c r="E1222" s="66"/>
      <c r="F1222" s="67" t="str">
        <f t="shared" si="61"/>
        <v/>
      </c>
      <c r="G1222" s="63" t="str">
        <f t="shared" si="62"/>
        <v/>
      </c>
      <c r="M1222" s="58" t="str">
        <f t="shared" si="60"/>
        <v/>
      </c>
    </row>
    <row r="1223" spans="1:13" ht="19.899999999999999" x14ac:dyDescent="0.35">
      <c r="A1223" s="64"/>
      <c r="C1223" s="61"/>
      <c r="D1223" s="62"/>
      <c r="E1223" s="66"/>
      <c r="F1223" s="67" t="str">
        <f t="shared" si="61"/>
        <v/>
      </c>
      <c r="G1223" s="63" t="str">
        <f t="shared" si="62"/>
        <v/>
      </c>
      <c r="M1223" s="58" t="str">
        <f t="shared" si="60"/>
        <v/>
      </c>
    </row>
    <row r="1224" spans="1:13" ht="27.4" x14ac:dyDescent="0.35">
      <c r="A1224" s="64" t="s">
        <v>443</v>
      </c>
      <c r="B1224" s="65" t="s">
        <v>712</v>
      </c>
      <c r="C1224" s="61"/>
      <c r="D1224" s="62">
        <v>71</v>
      </c>
      <c r="E1224" s="66">
        <v>49.7</v>
      </c>
      <c r="F1224" s="67">
        <f t="shared" si="61"/>
        <v>0.3</v>
      </c>
      <c r="G1224" s="63" t="str">
        <f t="shared" si="62"/>
        <v/>
      </c>
      <c r="M1224" s="58">
        <f t="shared" si="60"/>
        <v>0.3</v>
      </c>
    </row>
    <row r="1225" spans="1:13" ht="27.4" x14ac:dyDescent="0.35">
      <c r="A1225" s="64" t="s">
        <v>713</v>
      </c>
      <c r="B1225" s="65" t="s">
        <v>712</v>
      </c>
      <c r="C1225" s="61"/>
      <c r="D1225" s="62">
        <v>97</v>
      </c>
      <c r="E1225" s="66">
        <v>67.900000000000006</v>
      </c>
      <c r="F1225" s="67">
        <f t="shared" si="61"/>
        <v>0.29999999999999993</v>
      </c>
      <c r="G1225" s="63" t="str">
        <f t="shared" si="62"/>
        <v/>
      </c>
      <c r="M1225" s="58">
        <f t="shared" si="60"/>
        <v>0.29999999999999993</v>
      </c>
    </row>
    <row r="1226" spans="1:13" ht="27.4" x14ac:dyDescent="0.35">
      <c r="A1226" s="64" t="s">
        <v>153</v>
      </c>
      <c r="B1226" s="65" t="s">
        <v>712</v>
      </c>
      <c r="C1226" s="61"/>
      <c r="D1226" s="62">
        <v>138</v>
      </c>
      <c r="E1226" s="66">
        <v>96.6</v>
      </c>
      <c r="F1226" s="67">
        <f t="shared" si="61"/>
        <v>0.30000000000000004</v>
      </c>
      <c r="G1226" s="63" t="str">
        <f t="shared" si="62"/>
        <v/>
      </c>
      <c r="M1226" s="58">
        <f t="shared" si="60"/>
        <v>0.30000000000000004</v>
      </c>
    </row>
    <row r="1227" spans="1:13" ht="27.4" x14ac:dyDescent="0.35">
      <c r="A1227" s="64" t="s">
        <v>177</v>
      </c>
      <c r="B1227" s="65" t="s">
        <v>2604</v>
      </c>
      <c r="C1227" s="61" t="s">
        <v>175</v>
      </c>
      <c r="D1227" s="62">
        <v>52</v>
      </c>
      <c r="E1227" s="66">
        <v>36.4</v>
      </c>
      <c r="F1227" s="67">
        <f t="shared" si="61"/>
        <v>0.30000000000000004</v>
      </c>
      <c r="G1227" s="63" t="str">
        <f t="shared" si="62"/>
        <v/>
      </c>
      <c r="M1227" s="58">
        <f t="shared" si="60"/>
        <v>0.30000000000000004</v>
      </c>
    </row>
    <row r="1228" spans="1:13" ht="19.899999999999999" x14ac:dyDescent="0.35">
      <c r="A1228" s="64"/>
      <c r="B1228" s="68" t="s">
        <v>714</v>
      </c>
      <c r="C1228" s="61"/>
      <c r="D1228" s="62"/>
      <c r="E1228" s="66"/>
      <c r="F1228" s="67" t="str">
        <f t="shared" si="61"/>
        <v/>
      </c>
      <c r="G1228" s="63" t="str">
        <f t="shared" si="62"/>
        <v/>
      </c>
      <c r="M1228" s="58" t="str">
        <f t="shared" si="60"/>
        <v/>
      </c>
    </row>
    <row r="1229" spans="1:13" ht="19.899999999999999" x14ac:dyDescent="0.35">
      <c r="A1229" s="64"/>
      <c r="C1229" s="61"/>
      <c r="D1229" s="62"/>
      <c r="E1229" s="66"/>
      <c r="F1229" s="67" t="str">
        <f t="shared" si="61"/>
        <v/>
      </c>
      <c r="G1229" s="63" t="str">
        <f t="shared" si="62"/>
        <v/>
      </c>
      <c r="M1229" s="58" t="str">
        <f t="shared" si="60"/>
        <v/>
      </c>
    </row>
    <row r="1230" spans="1:13" ht="27.4" x14ac:dyDescent="0.35">
      <c r="A1230" s="64" t="s">
        <v>153</v>
      </c>
      <c r="B1230" s="65" t="s">
        <v>715</v>
      </c>
      <c r="C1230" s="61"/>
      <c r="D1230" s="62">
        <v>127</v>
      </c>
      <c r="E1230" s="66">
        <v>88.9</v>
      </c>
      <c r="F1230" s="67">
        <f t="shared" si="61"/>
        <v>0.29999999999999993</v>
      </c>
      <c r="G1230" s="63" t="str">
        <f t="shared" si="62"/>
        <v/>
      </c>
      <c r="M1230" s="58">
        <f t="shared" si="60"/>
        <v>0.29999999999999993</v>
      </c>
    </row>
    <row r="1231" spans="1:13" ht="19.899999999999999" x14ac:dyDescent="0.35">
      <c r="A1231" s="64"/>
      <c r="C1231" s="61"/>
      <c r="D1231" s="62"/>
      <c r="E1231" s="66"/>
      <c r="F1231" s="67" t="str">
        <f t="shared" si="61"/>
        <v/>
      </c>
      <c r="G1231" s="63" t="str">
        <f t="shared" si="62"/>
        <v/>
      </c>
      <c r="M1231" s="58" t="str">
        <f t="shared" si="60"/>
        <v/>
      </c>
    </row>
    <row r="1232" spans="1:13" ht="27.4" x14ac:dyDescent="0.35">
      <c r="A1232" s="64" t="s">
        <v>153</v>
      </c>
      <c r="B1232" s="65" t="s">
        <v>716</v>
      </c>
      <c r="C1232" s="61"/>
      <c r="D1232" s="62">
        <v>127</v>
      </c>
      <c r="E1232" s="66">
        <v>88.9</v>
      </c>
      <c r="F1232" s="67">
        <f t="shared" si="61"/>
        <v>0.29999999999999993</v>
      </c>
      <c r="G1232" s="63" t="str">
        <f t="shared" si="62"/>
        <v/>
      </c>
      <c r="M1232" s="58">
        <f t="shared" si="60"/>
        <v>0.29999999999999993</v>
      </c>
    </row>
    <row r="1233" spans="1:13" ht="19.899999999999999" x14ac:dyDescent="0.35">
      <c r="A1233" s="64"/>
      <c r="C1233" s="61"/>
      <c r="D1233" s="62"/>
      <c r="E1233" s="66"/>
      <c r="F1233" s="67" t="str">
        <f t="shared" si="61"/>
        <v/>
      </c>
      <c r="G1233" s="63" t="str">
        <f t="shared" si="62"/>
        <v/>
      </c>
      <c r="M1233" s="58" t="str">
        <f t="shared" si="60"/>
        <v/>
      </c>
    </row>
    <row r="1234" spans="1:13" ht="27.4" x14ac:dyDescent="0.35">
      <c r="A1234" s="64" t="s">
        <v>719</v>
      </c>
      <c r="B1234" s="65" t="s">
        <v>720</v>
      </c>
      <c r="C1234" s="61"/>
      <c r="D1234" s="62">
        <v>92</v>
      </c>
      <c r="E1234" s="66">
        <v>64.400000000000006</v>
      </c>
      <c r="F1234" s="67">
        <f t="shared" ref="F1234:F1290" si="63">IF(M1234&lt;0.304,M1234,"")</f>
        <v>0.29999999999999993</v>
      </c>
      <c r="G1234" s="63" t="str">
        <f t="shared" ref="G1234:G1290" si="64">IF(M1234&gt;0.304,M1234,"")</f>
        <v/>
      </c>
      <c r="M1234" s="58">
        <f t="shared" ref="M1234:M1288" si="65">IF(E1234="","",(1/D1234)*(D1234-E1234))</f>
        <v>0.29999999999999993</v>
      </c>
    </row>
    <row r="1235" spans="1:13" ht="27.4" x14ac:dyDescent="0.35">
      <c r="A1235" s="64" t="s">
        <v>721</v>
      </c>
      <c r="B1235" s="65" t="s">
        <v>720</v>
      </c>
      <c r="C1235" s="61"/>
      <c r="D1235" s="62">
        <v>117</v>
      </c>
      <c r="E1235" s="66">
        <v>81.900000000000006</v>
      </c>
      <c r="F1235" s="67">
        <f t="shared" si="63"/>
        <v>0.3</v>
      </c>
      <c r="G1235" s="63" t="str">
        <f t="shared" si="64"/>
        <v/>
      </c>
      <c r="M1235" s="58">
        <f t="shared" si="65"/>
        <v>0.3</v>
      </c>
    </row>
    <row r="1236" spans="1:13" ht="19.899999999999999" x14ac:dyDescent="0.35">
      <c r="A1236" s="64"/>
      <c r="C1236" s="61"/>
      <c r="D1236" s="62"/>
      <c r="E1236" s="66"/>
      <c r="F1236" s="67" t="str">
        <f t="shared" si="63"/>
        <v/>
      </c>
      <c r="G1236" s="63" t="str">
        <f t="shared" si="64"/>
        <v/>
      </c>
      <c r="M1236" s="58" t="str">
        <f t="shared" si="65"/>
        <v/>
      </c>
    </row>
    <row r="1237" spans="1:13" ht="28.5" x14ac:dyDescent="0.35">
      <c r="A1237" s="59" t="s">
        <v>144</v>
      </c>
      <c r="B1237" s="60" t="s">
        <v>722</v>
      </c>
      <c r="C1237" s="61"/>
      <c r="D1237" s="62"/>
      <c r="E1237" s="66"/>
      <c r="F1237" s="67" t="str">
        <f t="shared" si="63"/>
        <v/>
      </c>
      <c r="G1237" s="63" t="str">
        <f t="shared" si="64"/>
        <v/>
      </c>
      <c r="M1237" s="58" t="str">
        <f t="shared" si="65"/>
        <v/>
      </c>
    </row>
    <row r="1238" spans="1:13" ht="27.4" x14ac:dyDescent="0.35">
      <c r="A1238" s="64" t="s">
        <v>146</v>
      </c>
      <c r="B1238" s="65" t="s">
        <v>723</v>
      </c>
      <c r="C1238" s="61"/>
      <c r="D1238" s="62">
        <v>67</v>
      </c>
      <c r="E1238" s="66">
        <v>46.9</v>
      </c>
      <c r="F1238" s="67">
        <f t="shared" si="63"/>
        <v>0.3</v>
      </c>
      <c r="G1238" s="63" t="str">
        <f t="shared" si="64"/>
        <v/>
      </c>
      <c r="M1238" s="58">
        <f t="shared" si="65"/>
        <v>0.3</v>
      </c>
    </row>
    <row r="1239" spans="1:13" ht="27.4" x14ac:dyDescent="0.35">
      <c r="A1239" s="64" t="s">
        <v>148</v>
      </c>
      <c r="B1239" s="65" t="s">
        <v>723</v>
      </c>
      <c r="C1239" s="61"/>
      <c r="D1239" s="62">
        <v>84</v>
      </c>
      <c r="E1239" s="66">
        <v>58.8</v>
      </c>
      <c r="F1239" s="67">
        <f t="shared" si="63"/>
        <v>0.30000000000000004</v>
      </c>
      <c r="G1239" s="63" t="str">
        <f t="shared" si="64"/>
        <v/>
      </c>
      <c r="M1239" s="58">
        <f t="shared" si="65"/>
        <v>0.30000000000000004</v>
      </c>
    </row>
    <row r="1240" spans="1:13" ht="19.899999999999999" x14ac:dyDescent="0.35">
      <c r="A1240" s="64"/>
      <c r="C1240" s="61"/>
      <c r="D1240" s="62"/>
      <c r="E1240" s="66"/>
      <c r="F1240" s="67" t="str">
        <f t="shared" si="63"/>
        <v/>
      </c>
      <c r="G1240" s="63" t="str">
        <f t="shared" si="64"/>
        <v/>
      </c>
      <c r="M1240" s="58" t="str">
        <f t="shared" si="65"/>
        <v/>
      </c>
    </row>
    <row r="1241" spans="1:13" ht="28.5" x14ac:dyDescent="0.35">
      <c r="A1241" s="59" t="s">
        <v>144</v>
      </c>
      <c r="B1241" s="60" t="s">
        <v>724</v>
      </c>
      <c r="C1241" s="61"/>
      <c r="D1241" s="62"/>
      <c r="E1241" s="66"/>
      <c r="F1241" s="67" t="str">
        <f t="shared" si="63"/>
        <v/>
      </c>
      <c r="G1241" s="63" t="str">
        <f t="shared" si="64"/>
        <v/>
      </c>
      <c r="M1241" s="58" t="str">
        <f t="shared" si="65"/>
        <v/>
      </c>
    </row>
    <row r="1242" spans="1:13" ht="27.4" x14ac:dyDescent="0.35">
      <c r="A1242" s="64" t="s">
        <v>146</v>
      </c>
      <c r="B1242" s="65" t="s">
        <v>725</v>
      </c>
      <c r="C1242" s="61"/>
      <c r="D1242" s="62">
        <v>77</v>
      </c>
      <c r="E1242" s="66">
        <v>53.9</v>
      </c>
      <c r="F1242" s="67">
        <f t="shared" si="63"/>
        <v>0.30000000000000004</v>
      </c>
      <c r="G1242" s="63" t="str">
        <f t="shared" si="64"/>
        <v/>
      </c>
      <c r="M1242" s="58">
        <f t="shared" si="65"/>
        <v>0.30000000000000004</v>
      </c>
    </row>
    <row r="1243" spans="1:13" ht="27.4" x14ac:dyDescent="0.35">
      <c r="A1243" s="64" t="s">
        <v>148</v>
      </c>
      <c r="B1243" s="65" t="s">
        <v>725</v>
      </c>
      <c r="C1243" s="61"/>
      <c r="D1243" s="62">
        <v>109</v>
      </c>
      <c r="E1243" s="66">
        <v>76.3</v>
      </c>
      <c r="F1243" s="67">
        <f t="shared" si="63"/>
        <v>0.30000000000000004</v>
      </c>
      <c r="G1243" s="63" t="str">
        <f t="shared" si="64"/>
        <v/>
      </c>
      <c r="M1243" s="58">
        <f t="shared" si="65"/>
        <v>0.30000000000000004</v>
      </c>
    </row>
    <row r="1244" spans="1:13" ht="19.899999999999999" x14ac:dyDescent="0.35">
      <c r="A1244" s="64"/>
      <c r="B1244" s="65"/>
      <c r="C1244" s="61"/>
      <c r="D1244" s="62"/>
      <c r="E1244" s="66"/>
      <c r="F1244" s="67" t="str">
        <f t="shared" si="63"/>
        <v/>
      </c>
      <c r="G1244" s="63" t="str">
        <f t="shared" si="64"/>
        <v/>
      </c>
      <c r="M1244" s="58" t="str">
        <f t="shared" si="65"/>
        <v/>
      </c>
    </row>
    <row r="1245" spans="1:13" ht="27.4" x14ac:dyDescent="0.35">
      <c r="A1245" s="64" t="s">
        <v>151</v>
      </c>
      <c r="B1245" s="65" t="s">
        <v>726</v>
      </c>
      <c r="C1245" s="61"/>
      <c r="D1245" s="62">
        <v>89</v>
      </c>
      <c r="E1245" s="66">
        <v>62.3</v>
      </c>
      <c r="F1245" s="67">
        <f t="shared" si="63"/>
        <v>0.30000000000000004</v>
      </c>
      <c r="G1245" s="63" t="str">
        <f t="shared" si="64"/>
        <v/>
      </c>
      <c r="M1245" s="58">
        <f t="shared" si="65"/>
        <v>0.30000000000000004</v>
      </c>
    </row>
    <row r="1246" spans="1:13" ht="27.4" x14ac:dyDescent="0.35">
      <c r="A1246" s="64" t="s">
        <v>153</v>
      </c>
      <c r="B1246" s="65" t="s">
        <v>726</v>
      </c>
      <c r="C1246" s="61"/>
      <c r="D1246" s="62">
        <v>120</v>
      </c>
      <c r="E1246" s="66">
        <v>84</v>
      </c>
      <c r="F1246" s="67">
        <f t="shared" si="63"/>
        <v>0.3</v>
      </c>
      <c r="G1246" s="63" t="str">
        <f t="shared" si="64"/>
        <v/>
      </c>
      <c r="M1246" s="58">
        <f t="shared" si="65"/>
        <v>0.3</v>
      </c>
    </row>
    <row r="1247" spans="1:13" ht="27.4" x14ac:dyDescent="0.35">
      <c r="A1247" s="64" t="s">
        <v>177</v>
      </c>
      <c r="B1247" s="65" t="s">
        <v>727</v>
      </c>
      <c r="C1247" s="61" t="s">
        <v>175</v>
      </c>
      <c r="D1247" s="62">
        <v>39</v>
      </c>
      <c r="E1247" s="66">
        <v>27.3</v>
      </c>
      <c r="F1247" s="67">
        <f t="shared" si="63"/>
        <v>0.3</v>
      </c>
      <c r="G1247" s="63" t="str">
        <f t="shared" si="64"/>
        <v/>
      </c>
      <c r="M1247" s="58">
        <f t="shared" si="65"/>
        <v>0.3</v>
      </c>
    </row>
    <row r="1248" spans="1:13" ht="27.4" x14ac:dyDescent="0.35">
      <c r="A1248" s="64" t="s">
        <v>177</v>
      </c>
      <c r="B1248" s="65" t="s">
        <v>728</v>
      </c>
      <c r="C1248" s="61" t="s">
        <v>175</v>
      </c>
      <c r="D1248" s="62">
        <v>45</v>
      </c>
      <c r="E1248" s="66">
        <v>31.5</v>
      </c>
      <c r="F1248" s="67">
        <f t="shared" si="63"/>
        <v>0.3</v>
      </c>
      <c r="G1248" s="63" t="str">
        <f t="shared" si="64"/>
        <v/>
      </c>
      <c r="M1248" s="58">
        <f t="shared" si="65"/>
        <v>0.3</v>
      </c>
    </row>
    <row r="1249" spans="1:13" ht="27.4" x14ac:dyDescent="0.35">
      <c r="A1249" s="64" t="s">
        <v>176</v>
      </c>
      <c r="B1249" s="65" t="s">
        <v>729</v>
      </c>
      <c r="C1249" s="61" t="s">
        <v>175</v>
      </c>
      <c r="D1249" s="62">
        <v>69</v>
      </c>
      <c r="E1249" s="66">
        <v>48.3</v>
      </c>
      <c r="F1249" s="67">
        <f t="shared" si="63"/>
        <v>0.30000000000000004</v>
      </c>
      <c r="G1249" s="63" t="str">
        <f t="shared" si="64"/>
        <v/>
      </c>
      <c r="M1249" s="58">
        <f t="shared" si="65"/>
        <v>0.30000000000000004</v>
      </c>
    </row>
    <row r="1250" spans="1:13" ht="27.4" x14ac:dyDescent="0.35">
      <c r="A1250" s="64" t="s">
        <v>242</v>
      </c>
      <c r="B1250" s="65" t="s">
        <v>730</v>
      </c>
      <c r="C1250" s="61" t="s">
        <v>175</v>
      </c>
      <c r="D1250" s="62">
        <v>37</v>
      </c>
      <c r="E1250" s="66">
        <v>25.9</v>
      </c>
      <c r="F1250" s="67">
        <f t="shared" si="63"/>
        <v>0.30000000000000004</v>
      </c>
      <c r="G1250" s="63" t="str">
        <f t="shared" si="64"/>
        <v/>
      </c>
      <c r="M1250" s="58">
        <f t="shared" si="65"/>
        <v>0.30000000000000004</v>
      </c>
    </row>
    <row r="1251" spans="1:13" ht="19.899999999999999" x14ac:dyDescent="0.35">
      <c r="A1251" s="64"/>
      <c r="C1251" s="61"/>
      <c r="D1251" s="62"/>
      <c r="E1251" s="66"/>
      <c r="F1251" s="67" t="str">
        <f t="shared" si="63"/>
        <v/>
      </c>
      <c r="G1251" s="63" t="str">
        <f t="shared" si="64"/>
        <v/>
      </c>
      <c r="M1251" s="58" t="str">
        <f t="shared" si="65"/>
        <v/>
      </c>
    </row>
    <row r="1252" spans="1:13" ht="27.4" x14ac:dyDescent="0.35">
      <c r="A1252" s="64" t="s">
        <v>151</v>
      </c>
      <c r="B1252" s="65" t="s">
        <v>731</v>
      </c>
      <c r="C1252" s="61" t="s">
        <v>196</v>
      </c>
      <c r="D1252" s="62">
        <v>88</v>
      </c>
      <c r="E1252" s="66">
        <v>61.6</v>
      </c>
      <c r="F1252" s="67">
        <f t="shared" si="63"/>
        <v>0.3</v>
      </c>
      <c r="G1252" s="63" t="str">
        <f t="shared" si="64"/>
        <v/>
      </c>
      <c r="M1252" s="58">
        <f t="shared" si="65"/>
        <v>0.3</v>
      </c>
    </row>
    <row r="1253" spans="1:13" ht="27.4" x14ac:dyDescent="0.35">
      <c r="A1253" s="64" t="s">
        <v>153</v>
      </c>
      <c r="B1253" s="65" t="s">
        <v>731</v>
      </c>
      <c r="C1253" s="61" t="s">
        <v>196</v>
      </c>
      <c r="D1253" s="62">
        <v>120</v>
      </c>
      <c r="E1253" s="66">
        <v>84</v>
      </c>
      <c r="F1253" s="67">
        <f t="shared" si="63"/>
        <v>0.3</v>
      </c>
      <c r="G1253" s="63" t="str">
        <f t="shared" si="64"/>
        <v/>
      </c>
      <c r="M1253" s="58">
        <f t="shared" si="65"/>
        <v>0.3</v>
      </c>
    </row>
    <row r="1254" spans="1:13" ht="32.25" x14ac:dyDescent="0.35">
      <c r="A1254" s="64"/>
      <c r="B1254" s="68" t="s">
        <v>732</v>
      </c>
      <c r="C1254" s="61"/>
      <c r="D1254" s="62"/>
      <c r="E1254" s="66"/>
      <c r="F1254" s="67" t="str">
        <f t="shared" si="63"/>
        <v/>
      </c>
      <c r="G1254" s="63" t="str">
        <f t="shared" si="64"/>
        <v/>
      </c>
      <c r="M1254" s="58" t="str">
        <f t="shared" si="65"/>
        <v/>
      </c>
    </row>
    <row r="1255" spans="1:13" ht="19.899999999999999" x14ac:dyDescent="0.35">
      <c r="A1255" s="64"/>
      <c r="B1255" s="65"/>
      <c r="C1255" s="61"/>
      <c r="D1255" s="62"/>
      <c r="E1255" s="66"/>
      <c r="F1255" s="67" t="str">
        <f t="shared" si="63"/>
        <v/>
      </c>
      <c r="G1255" s="63" t="str">
        <f t="shared" si="64"/>
        <v/>
      </c>
      <c r="M1255" s="58" t="str">
        <f t="shared" si="65"/>
        <v/>
      </c>
    </row>
    <row r="1256" spans="1:13" ht="27.4" x14ac:dyDescent="0.35">
      <c r="A1256" s="64" t="s">
        <v>151</v>
      </c>
      <c r="B1256" s="65" t="s">
        <v>733</v>
      </c>
      <c r="C1256" s="61"/>
      <c r="D1256" s="62">
        <v>89</v>
      </c>
      <c r="E1256" s="66">
        <v>62.3</v>
      </c>
      <c r="F1256" s="67">
        <f t="shared" si="63"/>
        <v>0.30000000000000004</v>
      </c>
      <c r="G1256" s="63" t="str">
        <f t="shared" si="64"/>
        <v/>
      </c>
      <c r="M1256" s="58">
        <f t="shared" si="65"/>
        <v>0.30000000000000004</v>
      </c>
    </row>
    <row r="1257" spans="1:13" ht="27.4" x14ac:dyDescent="0.35">
      <c r="A1257" s="64" t="s">
        <v>153</v>
      </c>
      <c r="B1257" s="65" t="s">
        <v>733</v>
      </c>
      <c r="C1257" s="61"/>
      <c r="D1257" s="62">
        <v>120</v>
      </c>
      <c r="E1257" s="66">
        <v>84</v>
      </c>
      <c r="F1257" s="67">
        <f t="shared" si="63"/>
        <v>0.3</v>
      </c>
      <c r="G1257" s="63" t="str">
        <f t="shared" si="64"/>
        <v/>
      </c>
      <c r="M1257" s="58">
        <f t="shared" si="65"/>
        <v>0.3</v>
      </c>
    </row>
    <row r="1258" spans="1:13" ht="19.899999999999999" x14ac:dyDescent="0.35">
      <c r="A1258" s="64"/>
      <c r="C1258" s="61"/>
      <c r="D1258" s="62"/>
      <c r="E1258" s="66"/>
      <c r="F1258" s="67" t="str">
        <f t="shared" si="63"/>
        <v/>
      </c>
      <c r="G1258" s="63" t="str">
        <f t="shared" si="64"/>
        <v/>
      </c>
      <c r="M1258" s="58" t="str">
        <f t="shared" si="65"/>
        <v/>
      </c>
    </row>
    <row r="1259" spans="1:13" ht="27.4" x14ac:dyDescent="0.35">
      <c r="A1259" s="64" t="s">
        <v>243</v>
      </c>
      <c r="B1259" s="156" t="s">
        <v>2204</v>
      </c>
      <c r="C1259" s="61" t="s">
        <v>157</v>
      </c>
      <c r="D1259" s="62">
        <v>54</v>
      </c>
      <c r="E1259" s="66">
        <v>33.9</v>
      </c>
      <c r="F1259" s="67" t="str">
        <f t="shared" si="63"/>
        <v/>
      </c>
      <c r="G1259" s="63">
        <f t="shared" si="64"/>
        <v>0.37222222222222223</v>
      </c>
      <c r="M1259" s="58">
        <f t="shared" si="65"/>
        <v>0.37222222222222223</v>
      </c>
    </row>
    <row r="1260" spans="1:13" ht="27.4" x14ac:dyDescent="0.35">
      <c r="A1260" s="64" t="s">
        <v>146</v>
      </c>
      <c r="B1260" s="156" t="s">
        <v>2204</v>
      </c>
      <c r="C1260" s="61" t="s">
        <v>157</v>
      </c>
      <c r="D1260" s="62">
        <v>78</v>
      </c>
      <c r="E1260" s="66">
        <v>49.9</v>
      </c>
      <c r="F1260" s="67" t="str">
        <f t="shared" si="63"/>
        <v/>
      </c>
      <c r="G1260" s="63">
        <f t="shared" si="64"/>
        <v>0.36025641025641025</v>
      </c>
      <c r="M1260" s="58">
        <f t="shared" si="65"/>
        <v>0.36025641025641025</v>
      </c>
    </row>
    <row r="1261" spans="1:13" ht="48.4" x14ac:dyDescent="0.35">
      <c r="A1261" s="64"/>
      <c r="B1261" s="68" t="s">
        <v>2205</v>
      </c>
      <c r="C1261" s="61"/>
      <c r="D1261" s="62"/>
      <c r="E1261" s="66"/>
      <c r="F1261" s="67" t="str">
        <f t="shared" si="63"/>
        <v/>
      </c>
      <c r="G1261" s="63" t="str">
        <f t="shared" si="64"/>
        <v/>
      </c>
      <c r="M1261" s="58" t="str">
        <f t="shared" si="65"/>
        <v/>
      </c>
    </row>
    <row r="1262" spans="1:13" ht="19.899999999999999" x14ac:dyDescent="0.35">
      <c r="A1262" s="64"/>
      <c r="C1262" s="61"/>
      <c r="D1262" s="62"/>
      <c r="E1262" s="66"/>
      <c r="F1262" s="67" t="str">
        <f t="shared" si="63"/>
        <v/>
      </c>
      <c r="G1262" s="63" t="str">
        <f t="shared" si="64"/>
        <v/>
      </c>
      <c r="M1262" s="58" t="str">
        <f t="shared" si="65"/>
        <v/>
      </c>
    </row>
    <row r="1263" spans="1:13" ht="27.4" x14ac:dyDescent="0.35">
      <c r="A1263" s="64" t="s">
        <v>151</v>
      </c>
      <c r="B1263" s="65" t="s">
        <v>734</v>
      </c>
      <c r="C1263" s="61"/>
      <c r="D1263" s="62">
        <v>89</v>
      </c>
      <c r="E1263" s="66">
        <v>62.3</v>
      </c>
      <c r="F1263" s="67">
        <f t="shared" si="63"/>
        <v>0.30000000000000004</v>
      </c>
      <c r="G1263" s="63" t="str">
        <f t="shared" si="64"/>
        <v/>
      </c>
      <c r="M1263" s="58">
        <f t="shared" si="65"/>
        <v>0.30000000000000004</v>
      </c>
    </row>
    <row r="1264" spans="1:13" ht="27.4" x14ac:dyDescent="0.35">
      <c r="A1264" s="64" t="s">
        <v>226</v>
      </c>
      <c r="B1264" s="65" t="s">
        <v>734</v>
      </c>
      <c r="C1264" s="61"/>
      <c r="D1264" s="62">
        <v>109</v>
      </c>
      <c r="E1264" s="66">
        <v>76.3</v>
      </c>
      <c r="F1264" s="67">
        <f t="shared" si="63"/>
        <v>0.30000000000000004</v>
      </c>
      <c r="G1264" s="63" t="str">
        <f t="shared" si="64"/>
        <v/>
      </c>
      <c r="M1264" s="58">
        <f t="shared" si="65"/>
        <v>0.30000000000000004</v>
      </c>
    </row>
    <row r="1265" spans="1:13" ht="19.899999999999999" x14ac:dyDescent="0.35">
      <c r="A1265" s="64"/>
      <c r="B1265" s="68" t="s">
        <v>735</v>
      </c>
      <c r="C1265" s="61"/>
      <c r="D1265" s="62"/>
      <c r="E1265" s="66"/>
      <c r="F1265" s="67" t="str">
        <f t="shared" si="63"/>
        <v/>
      </c>
      <c r="G1265" s="63" t="str">
        <f t="shared" si="64"/>
        <v/>
      </c>
      <c r="M1265" s="58" t="str">
        <f t="shared" si="65"/>
        <v/>
      </c>
    </row>
    <row r="1266" spans="1:13" ht="19.899999999999999" x14ac:dyDescent="0.35">
      <c r="A1266" s="64"/>
      <c r="B1266" s="68" t="s">
        <v>736</v>
      </c>
      <c r="C1266" s="61"/>
      <c r="D1266" s="62"/>
      <c r="E1266" s="66"/>
      <c r="F1266" s="67" t="str">
        <f t="shared" si="63"/>
        <v/>
      </c>
      <c r="G1266" s="63" t="str">
        <f t="shared" si="64"/>
        <v/>
      </c>
      <c r="M1266" s="58" t="str">
        <f t="shared" si="65"/>
        <v/>
      </c>
    </row>
    <row r="1267" spans="1:13" ht="19.899999999999999" x14ac:dyDescent="0.35">
      <c r="A1267" s="64"/>
      <c r="C1267" s="61"/>
      <c r="D1267" s="62"/>
      <c r="E1267" s="66"/>
      <c r="F1267" s="67" t="str">
        <f t="shared" si="63"/>
        <v/>
      </c>
      <c r="G1267" s="63" t="str">
        <f t="shared" si="64"/>
        <v/>
      </c>
      <c r="M1267" s="58" t="str">
        <f t="shared" si="65"/>
        <v/>
      </c>
    </row>
    <row r="1268" spans="1:13" ht="27.4" x14ac:dyDescent="0.35">
      <c r="A1268" s="64" t="s">
        <v>151</v>
      </c>
      <c r="B1268" s="65" t="s">
        <v>737</v>
      </c>
      <c r="C1268" s="61"/>
      <c r="D1268" s="62">
        <v>89</v>
      </c>
      <c r="E1268" s="66">
        <v>62.3</v>
      </c>
      <c r="F1268" s="67">
        <f t="shared" si="63"/>
        <v>0.30000000000000004</v>
      </c>
      <c r="G1268" s="63" t="str">
        <f t="shared" si="64"/>
        <v/>
      </c>
      <c r="M1268" s="58">
        <f t="shared" si="65"/>
        <v>0.30000000000000004</v>
      </c>
    </row>
    <row r="1269" spans="1:13" ht="27.4" x14ac:dyDescent="0.35">
      <c r="A1269" s="64" t="s">
        <v>226</v>
      </c>
      <c r="B1269" s="65" t="s">
        <v>737</v>
      </c>
      <c r="C1269" s="61"/>
      <c r="D1269" s="62">
        <v>109</v>
      </c>
      <c r="E1269" s="66">
        <v>76.3</v>
      </c>
      <c r="F1269" s="67">
        <f t="shared" si="63"/>
        <v>0.30000000000000004</v>
      </c>
      <c r="G1269" s="63" t="str">
        <f t="shared" si="64"/>
        <v/>
      </c>
      <c r="M1269" s="58">
        <f t="shared" si="65"/>
        <v>0.30000000000000004</v>
      </c>
    </row>
    <row r="1270" spans="1:13" ht="48.4" x14ac:dyDescent="0.35">
      <c r="A1270" s="64"/>
      <c r="B1270" s="68" t="s">
        <v>738</v>
      </c>
      <c r="C1270" s="61"/>
      <c r="D1270" s="62"/>
      <c r="E1270" s="66"/>
      <c r="F1270" s="67" t="str">
        <f t="shared" si="63"/>
        <v/>
      </c>
      <c r="G1270" s="63" t="str">
        <f t="shared" si="64"/>
        <v/>
      </c>
      <c r="M1270" s="58" t="str">
        <f t="shared" si="65"/>
        <v/>
      </c>
    </row>
    <row r="1271" spans="1:13" ht="19.899999999999999" x14ac:dyDescent="0.35">
      <c r="A1271" s="64"/>
      <c r="C1271" s="61"/>
      <c r="D1271" s="62"/>
      <c r="E1271" s="66"/>
      <c r="F1271" s="67" t="str">
        <f t="shared" si="63"/>
        <v/>
      </c>
      <c r="G1271" s="63" t="str">
        <f t="shared" si="64"/>
        <v/>
      </c>
      <c r="M1271" s="58" t="str">
        <f t="shared" si="65"/>
        <v/>
      </c>
    </row>
    <row r="1272" spans="1:13" ht="27.4" x14ac:dyDescent="0.35">
      <c r="A1272" s="64" t="s">
        <v>151</v>
      </c>
      <c r="B1272" s="65" t="s">
        <v>739</v>
      </c>
      <c r="C1272" s="61"/>
      <c r="D1272" s="62">
        <v>89</v>
      </c>
      <c r="E1272" s="66">
        <v>62.3</v>
      </c>
      <c r="F1272" s="67">
        <f t="shared" si="63"/>
        <v>0.30000000000000004</v>
      </c>
      <c r="G1272" s="63" t="str">
        <f t="shared" si="64"/>
        <v/>
      </c>
      <c r="M1272" s="58">
        <f t="shared" si="65"/>
        <v>0.30000000000000004</v>
      </c>
    </row>
    <row r="1273" spans="1:13" ht="27.4" x14ac:dyDescent="0.35">
      <c r="A1273" s="64" t="s">
        <v>226</v>
      </c>
      <c r="B1273" s="65" t="s">
        <v>739</v>
      </c>
      <c r="C1273" s="61"/>
      <c r="D1273" s="62">
        <v>109</v>
      </c>
      <c r="E1273" s="66">
        <v>76.3</v>
      </c>
      <c r="F1273" s="67">
        <f t="shared" si="63"/>
        <v>0.30000000000000004</v>
      </c>
      <c r="G1273" s="63" t="str">
        <f t="shared" si="64"/>
        <v/>
      </c>
      <c r="M1273" s="58">
        <f t="shared" si="65"/>
        <v>0.30000000000000004</v>
      </c>
    </row>
    <row r="1274" spans="1:13" ht="27.4" x14ac:dyDescent="0.35">
      <c r="A1274" s="64" t="s">
        <v>177</v>
      </c>
      <c r="B1274" s="65" t="s">
        <v>2605</v>
      </c>
      <c r="C1274" s="61" t="s">
        <v>175</v>
      </c>
      <c r="D1274" s="62">
        <v>39</v>
      </c>
      <c r="E1274" s="66">
        <v>27.3</v>
      </c>
      <c r="F1274" s="67">
        <f t="shared" si="63"/>
        <v>0.3</v>
      </c>
      <c r="G1274" s="63" t="str">
        <f t="shared" si="64"/>
        <v/>
      </c>
      <c r="M1274" s="58">
        <f t="shared" si="65"/>
        <v>0.3</v>
      </c>
    </row>
    <row r="1275" spans="1:13" ht="19.899999999999999" x14ac:dyDescent="0.35">
      <c r="A1275" s="64"/>
      <c r="C1275" s="61"/>
      <c r="D1275" s="62"/>
      <c r="E1275" s="66"/>
      <c r="F1275" s="67" t="str">
        <f t="shared" si="63"/>
        <v/>
      </c>
      <c r="G1275" s="63" t="str">
        <f t="shared" si="64"/>
        <v/>
      </c>
      <c r="M1275" s="58" t="str">
        <f t="shared" si="65"/>
        <v/>
      </c>
    </row>
    <row r="1276" spans="1:13" ht="27.4" x14ac:dyDescent="0.35">
      <c r="A1276" s="64" t="s">
        <v>151</v>
      </c>
      <c r="B1276" s="65" t="s">
        <v>740</v>
      </c>
      <c r="C1276" s="61"/>
      <c r="D1276" s="62">
        <v>89</v>
      </c>
      <c r="E1276" s="66">
        <v>62.3</v>
      </c>
      <c r="F1276" s="67">
        <f t="shared" si="63"/>
        <v>0.30000000000000004</v>
      </c>
      <c r="G1276" s="63" t="str">
        <f t="shared" si="64"/>
        <v/>
      </c>
      <c r="M1276" s="58">
        <f t="shared" si="65"/>
        <v>0.30000000000000004</v>
      </c>
    </row>
    <row r="1277" spans="1:13" ht="19.899999999999999" x14ac:dyDescent="0.35">
      <c r="A1277" s="64"/>
      <c r="B1277" s="68" t="s">
        <v>741</v>
      </c>
      <c r="C1277" s="61"/>
      <c r="D1277" s="62"/>
      <c r="E1277" s="66"/>
      <c r="F1277" s="67" t="str">
        <f t="shared" si="63"/>
        <v/>
      </c>
      <c r="G1277" s="63" t="str">
        <f t="shared" si="64"/>
        <v/>
      </c>
      <c r="M1277" s="58" t="str">
        <f t="shared" si="65"/>
        <v/>
      </c>
    </row>
    <row r="1278" spans="1:13" ht="19.899999999999999" x14ac:dyDescent="0.35">
      <c r="A1278" s="64"/>
      <c r="C1278" s="61"/>
      <c r="D1278" s="62"/>
      <c r="E1278" s="66"/>
      <c r="F1278" s="67" t="str">
        <f t="shared" si="63"/>
        <v/>
      </c>
      <c r="G1278" s="63" t="str">
        <f t="shared" si="64"/>
        <v/>
      </c>
      <c r="M1278" s="58" t="str">
        <f t="shared" si="65"/>
        <v/>
      </c>
    </row>
    <row r="1279" spans="1:13" ht="28.5" x14ac:dyDescent="0.35">
      <c r="A1279" s="59" t="s">
        <v>144</v>
      </c>
      <c r="B1279" s="60" t="s">
        <v>742</v>
      </c>
      <c r="C1279" s="61"/>
      <c r="D1279" s="62"/>
      <c r="E1279" s="66"/>
      <c r="F1279" s="67" t="str">
        <f t="shared" si="63"/>
        <v/>
      </c>
      <c r="G1279" s="63" t="str">
        <f t="shared" si="64"/>
        <v/>
      </c>
      <c r="M1279" s="58" t="str">
        <f t="shared" si="65"/>
        <v/>
      </c>
    </row>
    <row r="1280" spans="1:13" ht="27.4" x14ac:dyDescent="0.35">
      <c r="A1280" s="64" t="s">
        <v>151</v>
      </c>
      <c r="B1280" s="65" t="s">
        <v>743</v>
      </c>
      <c r="C1280" s="61"/>
      <c r="D1280" s="62">
        <v>78</v>
      </c>
      <c r="E1280" s="66">
        <v>54.6</v>
      </c>
      <c r="F1280" s="67">
        <f t="shared" si="63"/>
        <v>0.3</v>
      </c>
      <c r="G1280" s="63" t="str">
        <f t="shared" si="64"/>
        <v/>
      </c>
      <c r="M1280" s="58">
        <f t="shared" si="65"/>
        <v>0.3</v>
      </c>
    </row>
    <row r="1281" spans="1:13" ht="27.4" x14ac:dyDescent="0.35">
      <c r="A1281" s="64" t="s">
        <v>153</v>
      </c>
      <c r="B1281" s="65" t="s">
        <v>743</v>
      </c>
      <c r="C1281" s="61"/>
      <c r="D1281" s="62">
        <v>115</v>
      </c>
      <c r="E1281" s="66">
        <v>80.5</v>
      </c>
      <c r="F1281" s="67">
        <f t="shared" si="63"/>
        <v>0.3</v>
      </c>
      <c r="G1281" s="63" t="str">
        <f t="shared" si="64"/>
        <v/>
      </c>
      <c r="M1281" s="58">
        <f t="shared" si="65"/>
        <v>0.3</v>
      </c>
    </row>
    <row r="1282" spans="1:13" ht="19.899999999999999" x14ac:dyDescent="0.35">
      <c r="A1282" s="64"/>
      <c r="C1282" s="61"/>
      <c r="D1282" s="62"/>
      <c r="E1282" s="66"/>
      <c r="F1282" s="67" t="str">
        <f t="shared" si="63"/>
        <v/>
      </c>
      <c r="G1282" s="63" t="str">
        <f t="shared" si="64"/>
        <v/>
      </c>
      <c r="M1282" s="58" t="str">
        <f t="shared" si="65"/>
        <v/>
      </c>
    </row>
    <row r="1283" spans="1:13" ht="27.4" x14ac:dyDescent="0.35">
      <c r="A1283" s="64" t="s">
        <v>243</v>
      </c>
      <c r="B1283" s="65" t="s">
        <v>744</v>
      </c>
      <c r="C1283" s="61"/>
      <c r="D1283" s="62">
        <v>53</v>
      </c>
      <c r="E1283" s="66">
        <v>37.1</v>
      </c>
      <c r="F1283" s="67">
        <f t="shared" si="63"/>
        <v>0.3</v>
      </c>
      <c r="G1283" s="63" t="str">
        <f t="shared" si="64"/>
        <v/>
      </c>
      <c r="M1283" s="58">
        <f t="shared" si="65"/>
        <v>0.3</v>
      </c>
    </row>
    <row r="1284" spans="1:13" ht="27.4" x14ac:dyDescent="0.35">
      <c r="A1284" s="64" t="s">
        <v>146</v>
      </c>
      <c r="B1284" s="65" t="s">
        <v>744</v>
      </c>
      <c r="C1284" s="61"/>
      <c r="D1284" s="62">
        <v>73</v>
      </c>
      <c r="E1284" s="66">
        <v>51.1</v>
      </c>
      <c r="F1284" s="67">
        <f t="shared" si="63"/>
        <v>0.3</v>
      </c>
      <c r="G1284" s="63" t="str">
        <f t="shared" si="64"/>
        <v/>
      </c>
      <c r="M1284" s="58">
        <f t="shared" si="65"/>
        <v>0.3</v>
      </c>
    </row>
    <row r="1285" spans="1:13" ht="27.4" x14ac:dyDescent="0.35">
      <c r="A1285" s="64" t="s">
        <v>148</v>
      </c>
      <c r="B1285" s="65" t="s">
        <v>744</v>
      </c>
      <c r="C1285" s="61"/>
      <c r="D1285" s="62">
        <v>99</v>
      </c>
      <c r="E1285" s="66">
        <v>69.3</v>
      </c>
      <c r="F1285" s="67">
        <f t="shared" si="63"/>
        <v>0.30000000000000004</v>
      </c>
      <c r="G1285" s="63" t="str">
        <f t="shared" si="64"/>
        <v/>
      </c>
      <c r="M1285" s="58">
        <f t="shared" si="65"/>
        <v>0.30000000000000004</v>
      </c>
    </row>
    <row r="1286" spans="1:13" ht="27.4" x14ac:dyDescent="0.35">
      <c r="A1286" s="64" t="s">
        <v>177</v>
      </c>
      <c r="B1286" s="65" t="s">
        <v>745</v>
      </c>
      <c r="C1286" s="61" t="s">
        <v>175</v>
      </c>
      <c r="D1286" s="62">
        <v>41</v>
      </c>
      <c r="E1286" s="66">
        <v>28.7</v>
      </c>
      <c r="F1286" s="67">
        <f t="shared" si="63"/>
        <v>0.30000000000000004</v>
      </c>
      <c r="G1286" s="63" t="str">
        <f t="shared" si="64"/>
        <v/>
      </c>
      <c r="M1286" s="58">
        <f t="shared" si="65"/>
        <v>0.30000000000000004</v>
      </c>
    </row>
    <row r="1287" spans="1:13" ht="19.899999999999999" x14ac:dyDescent="0.35">
      <c r="A1287" s="64"/>
      <c r="C1287" s="61"/>
      <c r="D1287" s="62"/>
      <c r="E1287" s="66"/>
      <c r="F1287" s="67" t="str">
        <f t="shared" si="63"/>
        <v/>
      </c>
      <c r="G1287" s="63" t="str">
        <f t="shared" si="64"/>
        <v/>
      </c>
      <c r="M1287" s="58" t="str">
        <f t="shared" si="65"/>
        <v/>
      </c>
    </row>
    <row r="1288" spans="1:13" ht="28.5" x14ac:dyDescent="0.35">
      <c r="A1288" s="59" t="s">
        <v>144</v>
      </c>
      <c r="B1288" s="60" t="s">
        <v>746</v>
      </c>
      <c r="C1288" s="61"/>
      <c r="D1288" s="62"/>
      <c r="E1288" s="66"/>
      <c r="F1288" s="67" t="str">
        <f t="shared" si="63"/>
        <v/>
      </c>
      <c r="G1288" s="63" t="str">
        <f t="shared" si="64"/>
        <v/>
      </c>
      <c r="M1288" s="58" t="str">
        <f t="shared" si="65"/>
        <v/>
      </c>
    </row>
    <row r="1289" spans="1:13" ht="27.4" x14ac:dyDescent="0.35">
      <c r="A1289" s="64" t="s">
        <v>151</v>
      </c>
      <c r="B1289" s="65" t="s">
        <v>747</v>
      </c>
      <c r="C1289" s="61"/>
      <c r="D1289" s="62">
        <v>95</v>
      </c>
      <c r="E1289" s="66">
        <v>59.9</v>
      </c>
      <c r="F1289" s="67" t="str">
        <f t="shared" si="63"/>
        <v/>
      </c>
      <c r="G1289" s="63">
        <f t="shared" si="64"/>
        <v>0.36947368421052634</v>
      </c>
      <c r="M1289" s="58">
        <f t="shared" ref="M1289:M1357" si="66">IF(E1289="","",(1/D1289)*(D1289-E1289))</f>
        <v>0.36947368421052634</v>
      </c>
    </row>
    <row r="1290" spans="1:13" ht="27.4" x14ac:dyDescent="0.35">
      <c r="A1290" s="64" t="s">
        <v>200</v>
      </c>
      <c r="B1290" s="65" t="s">
        <v>747</v>
      </c>
      <c r="C1290" s="61"/>
      <c r="D1290" s="62">
        <v>132</v>
      </c>
      <c r="E1290" s="66">
        <v>81.900000000000006</v>
      </c>
      <c r="F1290" s="67" t="str">
        <f t="shared" si="63"/>
        <v/>
      </c>
      <c r="G1290" s="63">
        <f t="shared" si="64"/>
        <v>0.37954545454545452</v>
      </c>
      <c r="M1290" s="58">
        <f t="shared" si="66"/>
        <v>0.37954545454545452</v>
      </c>
    </row>
    <row r="1291" spans="1:13" ht="27.4" x14ac:dyDescent="0.35">
      <c r="A1291" s="64" t="s">
        <v>177</v>
      </c>
      <c r="B1291" s="65" t="s">
        <v>748</v>
      </c>
      <c r="C1291" s="61" t="s">
        <v>175</v>
      </c>
      <c r="D1291" s="62">
        <v>42</v>
      </c>
      <c r="E1291" s="66">
        <v>29.4</v>
      </c>
      <c r="F1291" s="67">
        <f t="shared" ref="F1291:F1359" si="67">IF(M1291&lt;0.304,M1291,"")</f>
        <v>0.30000000000000004</v>
      </c>
      <c r="G1291" s="63" t="str">
        <f t="shared" ref="G1291:G1359" si="68">IF(M1291&gt;0.304,M1291,"")</f>
        <v/>
      </c>
      <c r="M1291" s="58">
        <f t="shared" si="66"/>
        <v>0.30000000000000004</v>
      </c>
    </row>
    <row r="1292" spans="1:13" ht="27.4" x14ac:dyDescent="0.35">
      <c r="A1292" s="64" t="s">
        <v>177</v>
      </c>
      <c r="B1292" s="65" t="s">
        <v>749</v>
      </c>
      <c r="C1292" s="61" t="s">
        <v>175</v>
      </c>
      <c r="D1292" s="62">
        <v>37</v>
      </c>
      <c r="E1292" s="66">
        <v>25.9</v>
      </c>
      <c r="F1292" s="67">
        <f t="shared" si="67"/>
        <v>0.30000000000000004</v>
      </c>
      <c r="G1292" s="63" t="str">
        <f t="shared" si="68"/>
        <v/>
      </c>
      <c r="M1292" s="58">
        <f t="shared" si="66"/>
        <v>0.30000000000000004</v>
      </c>
    </row>
    <row r="1293" spans="1:13" ht="27.4" x14ac:dyDescent="0.35">
      <c r="A1293" s="64" t="s">
        <v>177</v>
      </c>
      <c r="B1293" s="65" t="s">
        <v>750</v>
      </c>
      <c r="C1293" s="61" t="s">
        <v>175</v>
      </c>
      <c r="D1293" s="62">
        <v>84</v>
      </c>
      <c r="E1293" s="66">
        <v>58.8</v>
      </c>
      <c r="F1293" s="67">
        <f t="shared" si="67"/>
        <v>0.30000000000000004</v>
      </c>
      <c r="G1293" s="63" t="str">
        <f t="shared" si="68"/>
        <v/>
      </c>
      <c r="M1293" s="58">
        <f t="shared" si="66"/>
        <v>0.30000000000000004</v>
      </c>
    </row>
    <row r="1294" spans="1:13" ht="19.899999999999999" x14ac:dyDescent="0.35">
      <c r="A1294" s="64"/>
      <c r="C1294" s="61"/>
      <c r="D1294" s="62"/>
      <c r="E1294" s="66"/>
      <c r="F1294" s="67" t="str">
        <f t="shared" si="67"/>
        <v/>
      </c>
      <c r="G1294" s="63" t="str">
        <f t="shared" si="68"/>
        <v/>
      </c>
      <c r="M1294" s="58" t="str">
        <f t="shared" si="66"/>
        <v/>
      </c>
    </row>
    <row r="1295" spans="1:13" ht="27.4" x14ac:dyDescent="0.35">
      <c r="A1295" s="64" t="s">
        <v>188</v>
      </c>
      <c r="B1295" s="65" t="s">
        <v>751</v>
      </c>
      <c r="C1295" s="61"/>
      <c r="D1295" s="62">
        <v>75</v>
      </c>
      <c r="E1295" s="66">
        <v>47.9</v>
      </c>
      <c r="F1295" s="67" t="str">
        <f t="shared" si="67"/>
        <v/>
      </c>
      <c r="G1295" s="63">
        <f t="shared" si="68"/>
        <v>0.3613333333333334</v>
      </c>
      <c r="M1295" s="58">
        <f t="shared" si="66"/>
        <v>0.3613333333333334</v>
      </c>
    </row>
    <row r="1296" spans="1:13" ht="27.4" x14ac:dyDescent="0.35">
      <c r="A1296" s="64" t="s">
        <v>151</v>
      </c>
      <c r="B1296" s="65" t="s">
        <v>751</v>
      </c>
      <c r="C1296" s="61"/>
      <c r="D1296" s="62">
        <v>103</v>
      </c>
      <c r="E1296" s="66">
        <v>63.9</v>
      </c>
      <c r="F1296" s="67" t="str">
        <f t="shared" si="67"/>
        <v/>
      </c>
      <c r="G1296" s="63">
        <f t="shared" si="68"/>
        <v>0.37961165048543688</v>
      </c>
      <c r="M1296" s="58">
        <f t="shared" si="66"/>
        <v>0.37961165048543688</v>
      </c>
    </row>
    <row r="1297" spans="1:13" ht="27.4" x14ac:dyDescent="0.35">
      <c r="A1297" s="64" t="s">
        <v>200</v>
      </c>
      <c r="B1297" s="65" t="s">
        <v>751</v>
      </c>
      <c r="C1297" s="61"/>
      <c r="D1297" s="62">
        <v>143</v>
      </c>
      <c r="E1297" s="66">
        <v>84.9</v>
      </c>
      <c r="F1297" s="67" t="str">
        <f t="shared" si="67"/>
        <v/>
      </c>
      <c r="G1297" s="63">
        <f t="shared" si="68"/>
        <v>0.40629370629370626</v>
      </c>
      <c r="M1297" s="58">
        <f t="shared" si="66"/>
        <v>0.40629370629370626</v>
      </c>
    </row>
    <row r="1298" spans="1:13" ht="19.899999999999999" x14ac:dyDescent="0.35">
      <c r="A1298" s="64"/>
      <c r="B1298" s="65"/>
      <c r="C1298" s="61"/>
      <c r="D1298" s="62"/>
      <c r="E1298" s="66"/>
      <c r="F1298" s="67" t="str">
        <f t="shared" si="67"/>
        <v/>
      </c>
      <c r="G1298" s="63" t="str">
        <f t="shared" si="68"/>
        <v/>
      </c>
      <c r="M1298" s="58" t="str">
        <f t="shared" si="66"/>
        <v/>
      </c>
    </row>
    <row r="1299" spans="1:13" ht="27.4" x14ac:dyDescent="0.35">
      <c r="A1299" s="64" t="s">
        <v>146</v>
      </c>
      <c r="B1299" s="65" t="s">
        <v>752</v>
      </c>
      <c r="C1299" s="61" t="s">
        <v>196</v>
      </c>
      <c r="D1299" s="62">
        <v>85</v>
      </c>
      <c r="E1299" s="66">
        <v>51.9</v>
      </c>
      <c r="F1299" s="67" t="str">
        <f t="shared" si="67"/>
        <v/>
      </c>
      <c r="G1299" s="63">
        <f t="shared" si="68"/>
        <v>0.38941176470588235</v>
      </c>
      <c r="M1299" s="58">
        <f t="shared" si="66"/>
        <v>0.38941176470588235</v>
      </c>
    </row>
    <row r="1300" spans="1:13" ht="27.4" x14ac:dyDescent="0.35">
      <c r="A1300" s="64" t="s">
        <v>163</v>
      </c>
      <c r="B1300" s="65" t="s">
        <v>752</v>
      </c>
      <c r="C1300" s="61" t="s">
        <v>196</v>
      </c>
      <c r="D1300" s="62">
        <v>120</v>
      </c>
      <c r="E1300" s="66">
        <v>73.900000000000006</v>
      </c>
      <c r="F1300" s="67" t="str">
        <f t="shared" si="67"/>
        <v/>
      </c>
      <c r="G1300" s="63">
        <f t="shared" si="68"/>
        <v>0.3841666666666666</v>
      </c>
      <c r="M1300" s="58">
        <f t="shared" si="66"/>
        <v>0.3841666666666666</v>
      </c>
    </row>
    <row r="1301" spans="1:13" ht="48.4" x14ac:dyDescent="0.35">
      <c r="A1301" s="64"/>
      <c r="B1301" s="68" t="s">
        <v>753</v>
      </c>
      <c r="C1301" s="61"/>
      <c r="D1301" s="62"/>
      <c r="E1301" s="66"/>
      <c r="F1301" s="67" t="str">
        <f t="shared" si="67"/>
        <v/>
      </c>
      <c r="G1301" s="63" t="str">
        <f t="shared" si="68"/>
        <v/>
      </c>
      <c r="M1301" s="58" t="str">
        <f t="shared" si="66"/>
        <v/>
      </c>
    </row>
    <row r="1302" spans="1:13" ht="19.899999999999999" x14ac:dyDescent="0.35">
      <c r="A1302" s="64"/>
      <c r="B1302" s="68"/>
      <c r="C1302" s="61"/>
      <c r="D1302" s="62"/>
      <c r="E1302" s="66"/>
      <c r="F1302" s="67" t="str">
        <f t="shared" si="67"/>
        <v/>
      </c>
      <c r="G1302" s="63" t="str">
        <f t="shared" si="68"/>
        <v/>
      </c>
      <c r="M1302" s="58" t="str">
        <f t="shared" si="66"/>
        <v/>
      </c>
    </row>
    <row r="1303" spans="1:13" ht="27.4" x14ac:dyDescent="0.35">
      <c r="A1303" s="64" t="s">
        <v>151</v>
      </c>
      <c r="B1303" s="65" t="s">
        <v>2362</v>
      </c>
      <c r="C1303" s="61" t="s">
        <v>157</v>
      </c>
      <c r="D1303" s="62">
        <v>93</v>
      </c>
      <c r="E1303" s="66">
        <v>65.099999999999994</v>
      </c>
      <c r="F1303" s="67">
        <f t="shared" si="67"/>
        <v>0.3000000000000001</v>
      </c>
      <c r="G1303" s="63" t="str">
        <f t="shared" si="68"/>
        <v/>
      </c>
      <c r="M1303" s="58">
        <f t="shared" si="66"/>
        <v>0.3000000000000001</v>
      </c>
    </row>
    <row r="1304" spans="1:13" ht="27.4" x14ac:dyDescent="0.35">
      <c r="A1304" s="64" t="s">
        <v>226</v>
      </c>
      <c r="B1304" s="65" t="s">
        <v>2362</v>
      </c>
      <c r="C1304" s="61" t="s">
        <v>157</v>
      </c>
      <c r="D1304" s="62">
        <v>143</v>
      </c>
      <c r="E1304" s="66">
        <v>100.1</v>
      </c>
      <c r="F1304" s="67">
        <f t="shared" si="67"/>
        <v>0.30000000000000004</v>
      </c>
      <c r="G1304" s="63" t="str">
        <f t="shared" si="68"/>
        <v/>
      </c>
      <c r="M1304" s="58">
        <f t="shared" si="66"/>
        <v>0.30000000000000004</v>
      </c>
    </row>
    <row r="1305" spans="1:13" ht="48.4" x14ac:dyDescent="0.35">
      <c r="A1305" s="64"/>
      <c r="B1305" s="68" t="s">
        <v>2363</v>
      </c>
      <c r="C1305" s="61"/>
      <c r="D1305" s="62"/>
      <c r="E1305" s="66"/>
      <c r="F1305" s="67" t="str">
        <f t="shared" si="67"/>
        <v/>
      </c>
      <c r="G1305" s="63" t="str">
        <f t="shared" si="68"/>
        <v/>
      </c>
      <c r="M1305" s="58" t="str">
        <f t="shared" si="66"/>
        <v/>
      </c>
    </row>
    <row r="1306" spans="1:13" ht="19.899999999999999" x14ac:dyDescent="0.35">
      <c r="A1306" s="64"/>
      <c r="C1306" s="61"/>
      <c r="D1306" s="62"/>
      <c r="E1306" s="66"/>
      <c r="F1306" s="67" t="str">
        <f t="shared" si="67"/>
        <v/>
      </c>
      <c r="G1306" s="63" t="str">
        <f t="shared" si="68"/>
        <v/>
      </c>
      <c r="M1306" s="58" t="str">
        <f t="shared" si="66"/>
        <v/>
      </c>
    </row>
    <row r="1307" spans="1:13" ht="28.5" x14ac:dyDescent="0.35">
      <c r="A1307" s="59" t="s">
        <v>144</v>
      </c>
      <c r="B1307" s="60" t="s">
        <v>754</v>
      </c>
      <c r="C1307" s="61"/>
      <c r="D1307" s="62"/>
      <c r="E1307" s="66"/>
      <c r="F1307" s="67" t="str">
        <f t="shared" si="67"/>
        <v/>
      </c>
      <c r="G1307" s="63" t="str">
        <f t="shared" si="68"/>
        <v/>
      </c>
      <c r="M1307" s="58" t="str">
        <f t="shared" si="66"/>
        <v/>
      </c>
    </row>
    <row r="1308" spans="1:13" ht="27.4" x14ac:dyDescent="0.35">
      <c r="A1308" s="64" t="s">
        <v>148</v>
      </c>
      <c r="B1308" s="65" t="s">
        <v>2687</v>
      </c>
      <c r="C1308" s="61"/>
      <c r="D1308" s="62">
        <v>82</v>
      </c>
      <c r="E1308" s="66">
        <v>29.9</v>
      </c>
      <c r="F1308" s="67" t="str">
        <f t="shared" si="67"/>
        <v/>
      </c>
      <c r="G1308" s="63">
        <f t="shared" si="68"/>
        <v>0.63536585365853659</v>
      </c>
      <c r="M1308" s="58">
        <f t="shared" si="66"/>
        <v>0.63536585365853659</v>
      </c>
    </row>
    <row r="1309" spans="1:13" ht="19.899999999999999" x14ac:dyDescent="0.35">
      <c r="A1309" s="64"/>
      <c r="C1309" s="61"/>
      <c r="D1309" s="62"/>
      <c r="E1309" s="66"/>
      <c r="F1309" s="67" t="str">
        <f t="shared" si="67"/>
        <v/>
      </c>
      <c r="G1309" s="63" t="str">
        <f t="shared" si="68"/>
        <v/>
      </c>
      <c r="M1309" s="58" t="str">
        <f t="shared" si="66"/>
        <v/>
      </c>
    </row>
    <row r="1310" spans="1:13" ht="28.5" x14ac:dyDescent="0.35">
      <c r="A1310" s="59" t="s">
        <v>144</v>
      </c>
      <c r="B1310" s="60" t="s">
        <v>755</v>
      </c>
      <c r="C1310" s="61"/>
      <c r="D1310" s="62"/>
      <c r="E1310" s="66"/>
      <c r="F1310" s="67" t="str">
        <f t="shared" si="67"/>
        <v/>
      </c>
      <c r="G1310" s="63" t="str">
        <f t="shared" si="68"/>
        <v/>
      </c>
      <c r="M1310" s="58" t="str">
        <f t="shared" si="66"/>
        <v/>
      </c>
    </row>
    <row r="1311" spans="1:13" ht="27.4" x14ac:dyDescent="0.35">
      <c r="A1311" s="64" t="s">
        <v>146</v>
      </c>
      <c r="B1311" s="65" t="s">
        <v>756</v>
      </c>
      <c r="C1311" s="61"/>
      <c r="D1311" s="62">
        <v>66</v>
      </c>
      <c r="E1311" s="66">
        <v>39.9</v>
      </c>
      <c r="F1311" s="67" t="str">
        <f t="shared" si="67"/>
        <v/>
      </c>
      <c r="G1311" s="63">
        <f t="shared" si="68"/>
        <v>0.3954545454545455</v>
      </c>
      <c r="M1311" s="58">
        <f t="shared" si="66"/>
        <v>0.3954545454545455</v>
      </c>
    </row>
    <row r="1312" spans="1:13" ht="27.4" x14ac:dyDescent="0.35">
      <c r="A1312" s="64" t="s">
        <v>148</v>
      </c>
      <c r="B1312" s="65" t="s">
        <v>756</v>
      </c>
      <c r="C1312" s="61"/>
      <c r="D1312" s="62">
        <v>89</v>
      </c>
      <c r="E1312" s="66">
        <v>49.9</v>
      </c>
      <c r="F1312" s="67" t="str">
        <f t="shared" si="67"/>
        <v/>
      </c>
      <c r="G1312" s="63">
        <f t="shared" si="68"/>
        <v>0.43932584269662922</v>
      </c>
      <c r="M1312" s="58">
        <f t="shared" si="66"/>
        <v>0.43932584269662922</v>
      </c>
    </row>
    <row r="1313" spans="1:13" ht="19.899999999999999" x14ac:dyDescent="0.35">
      <c r="A1313" s="64"/>
      <c r="C1313" s="61"/>
      <c r="D1313" s="62"/>
      <c r="E1313" s="66"/>
      <c r="F1313" s="67" t="str">
        <f t="shared" si="67"/>
        <v/>
      </c>
      <c r="G1313" s="63" t="str">
        <f t="shared" si="68"/>
        <v/>
      </c>
      <c r="M1313" s="58" t="str">
        <f t="shared" si="66"/>
        <v/>
      </c>
    </row>
    <row r="1314" spans="1:13" ht="27.4" x14ac:dyDescent="0.35">
      <c r="A1314" s="64" t="s">
        <v>151</v>
      </c>
      <c r="B1314" s="65" t="s">
        <v>757</v>
      </c>
      <c r="C1314" s="61" t="s">
        <v>196</v>
      </c>
      <c r="D1314" s="62">
        <v>77</v>
      </c>
      <c r="E1314" s="66">
        <v>53.9</v>
      </c>
      <c r="F1314" s="67">
        <f t="shared" si="67"/>
        <v>0.30000000000000004</v>
      </c>
      <c r="G1314" s="63" t="str">
        <f t="shared" si="68"/>
        <v/>
      </c>
      <c r="M1314" s="58">
        <f t="shared" si="66"/>
        <v>0.30000000000000004</v>
      </c>
    </row>
    <row r="1315" spans="1:13" ht="32.25" x14ac:dyDescent="0.35">
      <c r="A1315" s="64"/>
      <c r="B1315" s="68" t="s">
        <v>758</v>
      </c>
      <c r="C1315" s="61"/>
      <c r="D1315" s="62"/>
      <c r="E1315" s="66"/>
      <c r="F1315" s="67" t="str">
        <f t="shared" si="67"/>
        <v/>
      </c>
      <c r="G1315" s="63" t="str">
        <f t="shared" si="68"/>
        <v/>
      </c>
      <c r="M1315" s="58" t="str">
        <f t="shared" si="66"/>
        <v/>
      </c>
    </row>
    <row r="1316" spans="1:13" ht="19.899999999999999" x14ac:dyDescent="0.35">
      <c r="A1316" s="64"/>
      <c r="C1316" s="61"/>
      <c r="D1316" s="62"/>
      <c r="E1316" s="66"/>
      <c r="F1316" s="67" t="str">
        <f t="shared" si="67"/>
        <v/>
      </c>
      <c r="G1316" s="63" t="str">
        <f t="shared" si="68"/>
        <v/>
      </c>
      <c r="M1316" s="58" t="str">
        <f t="shared" si="66"/>
        <v/>
      </c>
    </row>
    <row r="1317" spans="1:13" ht="27.4" x14ac:dyDescent="0.35">
      <c r="A1317" s="64" t="s">
        <v>151</v>
      </c>
      <c r="B1317" s="65" t="s">
        <v>759</v>
      </c>
      <c r="C1317" s="61"/>
      <c r="D1317" s="62">
        <v>74</v>
      </c>
      <c r="E1317" s="66">
        <v>39.9</v>
      </c>
      <c r="F1317" s="67" t="str">
        <f t="shared" si="67"/>
        <v/>
      </c>
      <c r="G1317" s="63">
        <f t="shared" si="68"/>
        <v>0.46081081081081088</v>
      </c>
      <c r="M1317" s="58">
        <f t="shared" si="66"/>
        <v>0.46081081081081088</v>
      </c>
    </row>
    <row r="1318" spans="1:13" ht="27.4" x14ac:dyDescent="0.35">
      <c r="A1318" s="64" t="s">
        <v>153</v>
      </c>
      <c r="B1318" s="65" t="s">
        <v>759</v>
      </c>
      <c r="C1318" s="61"/>
      <c r="D1318" s="62">
        <v>99</v>
      </c>
      <c r="E1318" s="66">
        <v>49.9</v>
      </c>
      <c r="F1318" s="67" t="str">
        <f t="shared" si="67"/>
        <v/>
      </c>
      <c r="G1318" s="63">
        <f t="shared" si="68"/>
        <v>0.49595959595959599</v>
      </c>
      <c r="M1318" s="58">
        <f t="shared" si="66"/>
        <v>0.49595959595959599</v>
      </c>
    </row>
    <row r="1319" spans="1:13" ht="32.25" x14ac:dyDescent="0.35">
      <c r="A1319" s="64"/>
      <c r="B1319" s="68" t="s">
        <v>760</v>
      </c>
      <c r="C1319" s="61"/>
      <c r="D1319" s="62"/>
      <c r="E1319" s="66"/>
      <c r="F1319" s="67" t="str">
        <f t="shared" si="67"/>
        <v/>
      </c>
      <c r="G1319" s="63" t="str">
        <f t="shared" si="68"/>
        <v/>
      </c>
      <c r="M1319" s="58" t="str">
        <f t="shared" si="66"/>
        <v/>
      </c>
    </row>
    <row r="1320" spans="1:13" ht="27.4" x14ac:dyDescent="0.35">
      <c r="A1320" s="64" t="s">
        <v>177</v>
      </c>
      <c r="B1320" s="65" t="s">
        <v>2606</v>
      </c>
      <c r="C1320" s="61" t="s">
        <v>175</v>
      </c>
      <c r="D1320" s="62">
        <v>41</v>
      </c>
      <c r="E1320" s="66">
        <v>28.7</v>
      </c>
      <c r="F1320" s="67">
        <f t="shared" si="67"/>
        <v>0.30000000000000004</v>
      </c>
      <c r="G1320" s="63" t="str">
        <f t="shared" si="68"/>
        <v/>
      </c>
      <c r="M1320" s="58">
        <f t="shared" si="66"/>
        <v>0.30000000000000004</v>
      </c>
    </row>
    <row r="1321" spans="1:13" ht="27.4" x14ac:dyDescent="0.35">
      <c r="A1321" s="64" t="s">
        <v>177</v>
      </c>
      <c r="B1321" s="65" t="s">
        <v>2607</v>
      </c>
      <c r="C1321" s="61" t="s">
        <v>175</v>
      </c>
      <c r="D1321" s="62">
        <v>37</v>
      </c>
      <c r="E1321" s="66">
        <v>25.9</v>
      </c>
      <c r="F1321" s="67">
        <f t="shared" si="67"/>
        <v>0.30000000000000004</v>
      </c>
      <c r="G1321" s="63" t="str">
        <f t="shared" si="68"/>
        <v/>
      </c>
      <c r="M1321" s="58">
        <f t="shared" si="66"/>
        <v>0.30000000000000004</v>
      </c>
    </row>
    <row r="1322" spans="1:13" ht="19.899999999999999" x14ac:dyDescent="0.35">
      <c r="A1322" s="64"/>
      <c r="C1322" s="61"/>
      <c r="D1322" s="62"/>
      <c r="E1322" s="66"/>
      <c r="F1322" s="67" t="str">
        <f t="shared" si="67"/>
        <v/>
      </c>
      <c r="G1322" s="63" t="str">
        <f t="shared" si="68"/>
        <v/>
      </c>
      <c r="M1322" s="58" t="str">
        <f t="shared" si="66"/>
        <v/>
      </c>
    </row>
    <row r="1323" spans="1:13" ht="27.4" x14ac:dyDescent="0.35">
      <c r="A1323" s="64" t="s">
        <v>151</v>
      </c>
      <c r="B1323" s="65" t="s">
        <v>761</v>
      </c>
      <c r="C1323" s="61"/>
      <c r="D1323" s="62">
        <v>74</v>
      </c>
      <c r="E1323" s="66">
        <v>39.9</v>
      </c>
      <c r="F1323" s="67" t="str">
        <f t="shared" si="67"/>
        <v/>
      </c>
      <c r="G1323" s="63">
        <f t="shared" si="68"/>
        <v>0.46081081081081088</v>
      </c>
      <c r="M1323" s="58">
        <f t="shared" si="66"/>
        <v>0.46081081081081088</v>
      </c>
    </row>
    <row r="1324" spans="1:13" ht="27.4" x14ac:dyDescent="0.35">
      <c r="A1324" s="64" t="s">
        <v>153</v>
      </c>
      <c r="B1324" s="65" t="s">
        <v>761</v>
      </c>
      <c r="C1324" s="61"/>
      <c r="D1324" s="62">
        <v>99</v>
      </c>
      <c r="E1324" s="66">
        <v>49.9</v>
      </c>
      <c r="F1324" s="67" t="str">
        <f t="shared" si="67"/>
        <v/>
      </c>
      <c r="G1324" s="63">
        <f t="shared" si="68"/>
        <v>0.49595959595959599</v>
      </c>
      <c r="M1324" s="58">
        <f t="shared" si="66"/>
        <v>0.49595959595959599</v>
      </c>
    </row>
    <row r="1325" spans="1:13" ht="19.5" x14ac:dyDescent="0.35">
      <c r="A1325" s="64"/>
      <c r="B1325" s="65"/>
      <c r="C1325" s="61"/>
      <c r="D1325" s="62"/>
      <c r="E1325" s="66"/>
      <c r="F1325" s="67"/>
      <c r="G1325" s="63"/>
      <c r="M1325" s="58"/>
    </row>
    <row r="1326" spans="1:13" ht="28.5" x14ac:dyDescent="0.35">
      <c r="A1326" s="59" t="s">
        <v>144</v>
      </c>
      <c r="B1326" s="60" t="s">
        <v>762</v>
      </c>
      <c r="C1326" s="61"/>
      <c r="D1326" s="62"/>
      <c r="E1326" s="66"/>
      <c r="F1326" s="67" t="str">
        <f t="shared" si="67"/>
        <v/>
      </c>
      <c r="G1326" s="63" t="str">
        <f t="shared" si="68"/>
        <v/>
      </c>
      <c r="M1326" s="58" t="str">
        <f t="shared" si="66"/>
        <v/>
      </c>
    </row>
    <row r="1327" spans="1:13" ht="27.4" x14ac:dyDescent="0.35">
      <c r="A1327" s="64" t="s">
        <v>151</v>
      </c>
      <c r="B1327" s="65" t="s">
        <v>763</v>
      </c>
      <c r="C1327" s="61"/>
      <c r="D1327" s="62">
        <v>84</v>
      </c>
      <c r="E1327" s="66">
        <v>58.8</v>
      </c>
      <c r="F1327" s="67">
        <f t="shared" si="67"/>
        <v>0.30000000000000004</v>
      </c>
      <c r="G1327" s="63" t="str">
        <f t="shared" si="68"/>
        <v/>
      </c>
      <c r="M1327" s="58">
        <f t="shared" si="66"/>
        <v>0.30000000000000004</v>
      </c>
    </row>
    <row r="1328" spans="1:13" ht="27.4" x14ac:dyDescent="0.35">
      <c r="A1328" s="64" t="s">
        <v>208</v>
      </c>
      <c r="B1328" s="65" t="s">
        <v>763</v>
      </c>
      <c r="C1328" s="61"/>
      <c r="D1328" s="62">
        <v>108</v>
      </c>
      <c r="E1328" s="66">
        <v>75.599999999999994</v>
      </c>
      <c r="F1328" s="67">
        <f t="shared" si="67"/>
        <v>0.30000000000000004</v>
      </c>
      <c r="G1328" s="63" t="str">
        <f t="shared" si="68"/>
        <v/>
      </c>
      <c r="M1328" s="58">
        <f t="shared" si="66"/>
        <v>0.30000000000000004</v>
      </c>
    </row>
    <row r="1329" spans="1:13" ht="32.25" x14ac:dyDescent="0.35">
      <c r="A1329" s="64"/>
      <c r="B1329" s="68" t="s">
        <v>764</v>
      </c>
      <c r="C1329" s="61"/>
      <c r="D1329" s="62"/>
      <c r="E1329" s="66"/>
      <c r="F1329" s="67" t="str">
        <f t="shared" si="67"/>
        <v/>
      </c>
      <c r="G1329" s="63" t="str">
        <f t="shared" si="68"/>
        <v/>
      </c>
      <c r="M1329" s="58" t="str">
        <f t="shared" si="66"/>
        <v/>
      </c>
    </row>
    <row r="1330" spans="1:13" ht="19.899999999999999" x14ac:dyDescent="0.35">
      <c r="A1330" s="64"/>
      <c r="C1330" s="61"/>
      <c r="D1330" s="62"/>
      <c r="E1330" s="66"/>
      <c r="F1330" s="67" t="str">
        <f t="shared" si="67"/>
        <v/>
      </c>
      <c r="G1330" s="63" t="str">
        <f t="shared" si="68"/>
        <v/>
      </c>
      <c r="M1330" s="58" t="str">
        <f t="shared" si="66"/>
        <v/>
      </c>
    </row>
    <row r="1331" spans="1:13" ht="27.4" x14ac:dyDescent="0.35">
      <c r="A1331" s="64" t="s">
        <v>151</v>
      </c>
      <c r="B1331" s="65" t="s">
        <v>765</v>
      </c>
      <c r="C1331" s="61"/>
      <c r="D1331" s="62">
        <v>92</v>
      </c>
      <c r="E1331" s="66">
        <v>64.400000000000006</v>
      </c>
      <c r="F1331" s="67">
        <f t="shared" si="67"/>
        <v>0.29999999999999993</v>
      </c>
      <c r="G1331" s="63" t="str">
        <f t="shared" si="68"/>
        <v/>
      </c>
      <c r="M1331" s="58">
        <f t="shared" si="66"/>
        <v>0.29999999999999993</v>
      </c>
    </row>
    <row r="1332" spans="1:13" ht="27.4" x14ac:dyDescent="0.35">
      <c r="A1332" s="64" t="s">
        <v>153</v>
      </c>
      <c r="B1332" s="65" t="s">
        <v>765</v>
      </c>
      <c r="C1332" s="61"/>
      <c r="D1332" s="62">
        <v>129</v>
      </c>
      <c r="E1332" s="66">
        <v>90.3</v>
      </c>
      <c r="F1332" s="67">
        <f t="shared" si="67"/>
        <v>0.30000000000000004</v>
      </c>
      <c r="G1332" s="63" t="str">
        <f t="shared" si="68"/>
        <v/>
      </c>
      <c r="M1332" s="58">
        <f t="shared" si="66"/>
        <v>0.30000000000000004</v>
      </c>
    </row>
    <row r="1333" spans="1:13" ht="27.4" x14ac:dyDescent="0.35">
      <c r="A1333" s="64" t="s">
        <v>177</v>
      </c>
      <c r="B1333" s="65" t="s">
        <v>2608</v>
      </c>
      <c r="C1333" s="61" t="s">
        <v>175</v>
      </c>
      <c r="D1333" s="62">
        <v>51</v>
      </c>
      <c r="E1333" s="66">
        <v>35.700000000000003</v>
      </c>
      <c r="F1333" s="67">
        <f t="shared" si="67"/>
        <v>0.29999999999999993</v>
      </c>
      <c r="G1333" s="63" t="str">
        <f t="shared" si="68"/>
        <v/>
      </c>
      <c r="M1333" s="58">
        <f t="shared" si="66"/>
        <v>0.29999999999999993</v>
      </c>
    </row>
    <row r="1334" spans="1:13" ht="27.4" x14ac:dyDescent="0.35">
      <c r="A1334" s="64" t="s">
        <v>177</v>
      </c>
      <c r="B1334" s="65" t="s">
        <v>2609</v>
      </c>
      <c r="C1334" s="61" t="s">
        <v>175</v>
      </c>
      <c r="D1334" s="62">
        <v>45</v>
      </c>
      <c r="E1334" s="66">
        <v>31.5</v>
      </c>
      <c r="F1334" s="67">
        <f t="shared" si="67"/>
        <v>0.3</v>
      </c>
      <c r="G1334" s="63" t="str">
        <f t="shared" si="68"/>
        <v/>
      </c>
      <c r="M1334" s="58">
        <f t="shared" si="66"/>
        <v>0.3</v>
      </c>
    </row>
    <row r="1335" spans="1:13" ht="19.899999999999999" x14ac:dyDescent="0.35">
      <c r="A1335" s="64"/>
      <c r="B1335" s="68"/>
      <c r="C1335" s="61"/>
      <c r="D1335" s="62"/>
      <c r="E1335" s="66"/>
      <c r="F1335" s="67" t="str">
        <f t="shared" si="67"/>
        <v/>
      </c>
      <c r="G1335" s="63" t="str">
        <f t="shared" si="68"/>
        <v/>
      </c>
      <c r="M1335" s="58" t="str">
        <f t="shared" si="66"/>
        <v/>
      </c>
    </row>
    <row r="1336" spans="1:13" ht="27.4" x14ac:dyDescent="0.35">
      <c r="A1336" s="64" t="s">
        <v>491</v>
      </c>
      <c r="B1336" s="65" t="s">
        <v>766</v>
      </c>
      <c r="C1336" s="61"/>
      <c r="D1336" s="62">
        <v>124</v>
      </c>
      <c r="E1336" s="66">
        <v>73.900000000000006</v>
      </c>
      <c r="F1336" s="67" t="str">
        <f t="shared" si="67"/>
        <v/>
      </c>
      <c r="G1336" s="63">
        <f t="shared" si="68"/>
        <v>0.40403225806451609</v>
      </c>
      <c r="M1336" s="58">
        <f t="shared" si="66"/>
        <v>0.40403225806451609</v>
      </c>
    </row>
    <row r="1337" spans="1:13" ht="19.5" x14ac:dyDescent="0.35">
      <c r="A1337" s="64"/>
      <c r="B1337" s="65"/>
      <c r="C1337" s="61"/>
      <c r="D1337" s="62"/>
      <c r="E1337" s="66"/>
      <c r="F1337" s="67"/>
      <c r="G1337" s="63"/>
      <c r="M1337" s="58"/>
    </row>
    <row r="1338" spans="1:13" ht="27.4" x14ac:dyDescent="0.35">
      <c r="A1338" s="64" t="s">
        <v>153</v>
      </c>
      <c r="B1338" s="65" t="s">
        <v>2661</v>
      </c>
      <c r="C1338" s="61"/>
      <c r="D1338" s="62">
        <v>208</v>
      </c>
      <c r="E1338" s="66">
        <v>89.9</v>
      </c>
      <c r="F1338" s="67">
        <v>0.56999999999999995</v>
      </c>
      <c r="G1338" s="63"/>
      <c r="M1338" s="58"/>
    </row>
    <row r="1339" spans="1:13" ht="27.4" x14ac:dyDescent="0.35">
      <c r="A1339" s="64" t="s">
        <v>153</v>
      </c>
      <c r="B1339" s="65" t="s">
        <v>2662</v>
      </c>
      <c r="C1339" s="61"/>
      <c r="D1339" s="62">
        <v>208</v>
      </c>
      <c r="E1339" s="66">
        <v>89.9</v>
      </c>
      <c r="F1339" s="67">
        <v>0.56999999999999995</v>
      </c>
      <c r="G1339" s="63"/>
      <c r="M1339" s="58"/>
    </row>
    <row r="1340" spans="1:13" ht="48.4" x14ac:dyDescent="0.35">
      <c r="A1340" s="64"/>
      <c r="B1340" s="68" t="s">
        <v>2663</v>
      </c>
      <c r="C1340" s="61"/>
      <c r="D1340" s="62"/>
      <c r="E1340" s="66"/>
      <c r="F1340" s="67"/>
      <c r="G1340" s="63"/>
      <c r="M1340" s="58"/>
    </row>
    <row r="1341" spans="1:13" ht="19.899999999999999" x14ac:dyDescent="0.35">
      <c r="A1341" s="64"/>
      <c r="C1341" s="61"/>
      <c r="D1341" s="62"/>
      <c r="E1341" s="66"/>
      <c r="F1341" s="67" t="str">
        <f t="shared" si="67"/>
        <v/>
      </c>
      <c r="G1341" s="63" t="str">
        <f t="shared" si="68"/>
        <v/>
      </c>
      <c r="M1341" s="58" t="str">
        <f t="shared" si="66"/>
        <v/>
      </c>
    </row>
    <row r="1342" spans="1:13" ht="28.5" x14ac:dyDescent="0.35">
      <c r="A1342" s="59" t="s">
        <v>144</v>
      </c>
      <c r="B1342" s="60" t="s">
        <v>767</v>
      </c>
      <c r="C1342" s="61"/>
      <c r="D1342" s="62"/>
      <c r="E1342" s="66"/>
      <c r="F1342" s="67" t="str">
        <f t="shared" si="67"/>
        <v/>
      </c>
      <c r="G1342" s="63" t="str">
        <f t="shared" si="68"/>
        <v/>
      </c>
      <c r="M1342" s="58" t="str">
        <f t="shared" si="66"/>
        <v/>
      </c>
    </row>
    <row r="1343" spans="1:13" ht="27.4" x14ac:dyDescent="0.35">
      <c r="A1343" s="64" t="s">
        <v>200</v>
      </c>
      <c r="B1343" s="65" t="s">
        <v>768</v>
      </c>
      <c r="C1343" s="61"/>
      <c r="D1343" s="62">
        <v>138</v>
      </c>
      <c r="E1343" s="66">
        <v>69.900000000000006</v>
      </c>
      <c r="F1343" s="67" t="str">
        <f t="shared" si="67"/>
        <v/>
      </c>
      <c r="G1343" s="63">
        <f t="shared" si="68"/>
        <v>0.4934782608695652</v>
      </c>
      <c r="M1343" s="58">
        <f t="shared" si="66"/>
        <v>0.4934782608695652</v>
      </c>
    </row>
    <row r="1344" spans="1:13" ht="27.4" x14ac:dyDescent="0.35">
      <c r="A1344" s="64" t="s">
        <v>200</v>
      </c>
      <c r="B1344" s="65" t="s">
        <v>769</v>
      </c>
      <c r="C1344" s="61"/>
      <c r="D1344" s="62">
        <v>138</v>
      </c>
      <c r="E1344" s="66">
        <v>69.900000000000006</v>
      </c>
      <c r="F1344" s="67" t="str">
        <f t="shared" si="67"/>
        <v/>
      </c>
      <c r="G1344" s="63">
        <f t="shared" si="68"/>
        <v>0.4934782608695652</v>
      </c>
      <c r="M1344" s="58">
        <f t="shared" si="66"/>
        <v>0.4934782608695652</v>
      </c>
    </row>
    <row r="1345" spans="1:13" ht="19.5" x14ac:dyDescent="0.35">
      <c r="A1345" s="64"/>
      <c r="B1345" s="65"/>
      <c r="C1345" s="61"/>
      <c r="D1345" s="62"/>
      <c r="E1345" s="66"/>
      <c r="F1345" s="67"/>
      <c r="G1345" s="63"/>
      <c r="M1345" s="58"/>
    </row>
    <row r="1346" spans="1:13" ht="27.4" x14ac:dyDescent="0.35">
      <c r="A1346" s="64" t="s">
        <v>200</v>
      </c>
      <c r="B1346" s="65" t="s">
        <v>770</v>
      </c>
      <c r="C1346" s="61"/>
      <c r="D1346" s="62">
        <v>138</v>
      </c>
      <c r="E1346" s="66">
        <v>81.900000000000006</v>
      </c>
      <c r="F1346" s="67" t="str">
        <f t="shared" si="67"/>
        <v/>
      </c>
      <c r="G1346" s="63">
        <f t="shared" si="68"/>
        <v>0.40652173913043477</v>
      </c>
      <c r="M1346" s="58">
        <f t="shared" si="66"/>
        <v>0.40652173913043477</v>
      </c>
    </row>
    <row r="1347" spans="1:13" ht="27.4" x14ac:dyDescent="0.35">
      <c r="A1347" s="64" t="s">
        <v>200</v>
      </c>
      <c r="B1347" s="65" t="s">
        <v>771</v>
      </c>
      <c r="C1347" s="61"/>
      <c r="D1347" s="62">
        <v>138</v>
      </c>
      <c r="E1347" s="66">
        <v>69.900000000000006</v>
      </c>
      <c r="F1347" s="67" t="str">
        <f t="shared" si="67"/>
        <v/>
      </c>
      <c r="G1347" s="63">
        <f t="shared" si="68"/>
        <v>0.4934782608695652</v>
      </c>
      <c r="M1347" s="58">
        <f t="shared" si="66"/>
        <v>0.4934782608695652</v>
      </c>
    </row>
    <row r="1348" spans="1:13" ht="27.4" x14ac:dyDescent="0.35">
      <c r="A1348" s="64" t="s">
        <v>200</v>
      </c>
      <c r="B1348" s="65" t="s">
        <v>2409</v>
      </c>
      <c r="C1348" s="61"/>
      <c r="D1348" s="62">
        <v>138</v>
      </c>
      <c r="E1348" s="66">
        <v>59.9</v>
      </c>
      <c r="F1348" s="67" t="str">
        <f t="shared" si="67"/>
        <v/>
      </c>
      <c r="G1348" s="63">
        <f t="shared" si="68"/>
        <v>0.56594202898550716</v>
      </c>
      <c r="M1348" s="58">
        <f t="shared" si="66"/>
        <v>0.56594202898550716</v>
      </c>
    </row>
    <row r="1349" spans="1:13" ht="19.5" x14ac:dyDescent="0.35">
      <c r="A1349" s="64"/>
      <c r="B1349" s="65"/>
      <c r="C1349" s="61"/>
      <c r="D1349" s="62"/>
      <c r="E1349" s="66"/>
      <c r="F1349" s="67"/>
      <c r="G1349" s="63"/>
      <c r="M1349" s="58"/>
    </row>
    <row r="1350" spans="1:13" ht="27.4" x14ac:dyDescent="0.35">
      <c r="A1350" s="64" t="s">
        <v>200</v>
      </c>
      <c r="B1350" s="65" t="s">
        <v>772</v>
      </c>
      <c r="C1350" s="61"/>
      <c r="D1350" s="62">
        <v>138</v>
      </c>
      <c r="E1350" s="66">
        <v>72.900000000000006</v>
      </c>
      <c r="F1350" s="67" t="str">
        <f t="shared" si="67"/>
        <v/>
      </c>
      <c r="G1350" s="63">
        <f t="shared" si="68"/>
        <v>0.47173913043478255</v>
      </c>
      <c r="M1350" s="58">
        <f t="shared" si="66"/>
        <v>0.47173913043478255</v>
      </c>
    </row>
    <row r="1351" spans="1:13" ht="27.4" x14ac:dyDescent="0.35">
      <c r="A1351" s="64" t="s">
        <v>200</v>
      </c>
      <c r="B1351" s="65" t="s">
        <v>773</v>
      </c>
      <c r="C1351" s="61"/>
      <c r="D1351" s="62">
        <v>138</v>
      </c>
      <c r="E1351" s="66">
        <v>75.900000000000006</v>
      </c>
      <c r="F1351" s="67" t="str">
        <f t="shared" si="67"/>
        <v/>
      </c>
      <c r="G1351" s="63">
        <f t="shared" si="68"/>
        <v>0.44999999999999996</v>
      </c>
      <c r="M1351" s="58">
        <f t="shared" si="66"/>
        <v>0.44999999999999996</v>
      </c>
    </row>
    <row r="1352" spans="1:13" ht="27.4" x14ac:dyDescent="0.35">
      <c r="A1352" s="64" t="s">
        <v>200</v>
      </c>
      <c r="B1352" s="65" t="s">
        <v>774</v>
      </c>
      <c r="C1352" s="61"/>
      <c r="D1352" s="62">
        <v>138</v>
      </c>
      <c r="E1352" s="66">
        <v>96.6</v>
      </c>
      <c r="F1352" s="67">
        <f t="shared" si="67"/>
        <v>0.30000000000000004</v>
      </c>
      <c r="G1352" s="63" t="str">
        <f t="shared" si="68"/>
        <v/>
      </c>
      <c r="M1352" s="58">
        <f t="shared" si="66"/>
        <v>0.30000000000000004</v>
      </c>
    </row>
    <row r="1353" spans="1:13" ht="19.5" x14ac:dyDescent="0.35">
      <c r="A1353" s="64"/>
      <c r="B1353" s="65"/>
      <c r="C1353" s="61"/>
      <c r="D1353" s="62"/>
      <c r="E1353" s="66"/>
      <c r="F1353" s="67"/>
      <c r="G1353" s="63"/>
      <c r="M1353" s="58"/>
    </row>
    <row r="1354" spans="1:13" ht="27.4" x14ac:dyDescent="0.35">
      <c r="A1354" s="64" t="s">
        <v>200</v>
      </c>
      <c r="B1354" s="65" t="s">
        <v>2259</v>
      </c>
      <c r="C1354" s="61" t="s">
        <v>157</v>
      </c>
      <c r="D1354" s="62">
        <v>138</v>
      </c>
      <c r="E1354" s="66">
        <v>96.6</v>
      </c>
      <c r="F1354" s="67">
        <f t="shared" si="67"/>
        <v>0.30000000000000004</v>
      </c>
      <c r="G1354" s="63" t="str">
        <f t="shared" si="68"/>
        <v/>
      </c>
      <c r="M1354" s="58">
        <f t="shared" si="66"/>
        <v>0.30000000000000004</v>
      </c>
    </row>
    <row r="1355" spans="1:13" ht="27.4" x14ac:dyDescent="0.35">
      <c r="A1355" s="64" t="s">
        <v>200</v>
      </c>
      <c r="B1355" s="65" t="s">
        <v>2260</v>
      </c>
      <c r="C1355" s="61" t="s">
        <v>196</v>
      </c>
      <c r="D1355" s="62">
        <v>138</v>
      </c>
      <c r="E1355" s="66">
        <v>96.6</v>
      </c>
      <c r="F1355" s="67">
        <f t="shared" si="67"/>
        <v>0.30000000000000004</v>
      </c>
      <c r="G1355" s="63" t="str">
        <f t="shared" si="68"/>
        <v/>
      </c>
      <c r="M1355" s="58">
        <f t="shared" si="66"/>
        <v>0.30000000000000004</v>
      </c>
    </row>
    <row r="1356" spans="1:13" ht="19.899999999999999" x14ac:dyDescent="0.35">
      <c r="A1356" s="64"/>
      <c r="C1356" s="61"/>
      <c r="D1356" s="62"/>
      <c r="E1356" s="66"/>
      <c r="F1356" s="67" t="str">
        <f t="shared" si="67"/>
        <v/>
      </c>
      <c r="G1356" s="63" t="str">
        <f t="shared" si="68"/>
        <v/>
      </c>
      <c r="M1356" s="58" t="str">
        <f t="shared" si="66"/>
        <v/>
      </c>
    </row>
    <row r="1357" spans="1:13" ht="28.5" x14ac:dyDescent="0.35">
      <c r="A1357" s="59" t="s">
        <v>144</v>
      </c>
      <c r="B1357" s="60" t="s">
        <v>775</v>
      </c>
      <c r="C1357" s="61"/>
      <c r="D1357" s="62"/>
      <c r="E1357" s="66"/>
      <c r="F1357" s="67" t="str">
        <f t="shared" si="67"/>
        <v/>
      </c>
      <c r="G1357" s="63" t="str">
        <f t="shared" si="68"/>
        <v/>
      </c>
      <c r="M1357" s="58" t="str">
        <f t="shared" si="66"/>
        <v/>
      </c>
    </row>
    <row r="1358" spans="1:13" ht="27.4" x14ac:dyDescent="0.35">
      <c r="A1358" s="64" t="s">
        <v>153</v>
      </c>
      <c r="B1358" s="65" t="s">
        <v>776</v>
      </c>
      <c r="C1358" s="61"/>
      <c r="D1358" s="62">
        <v>130</v>
      </c>
      <c r="E1358" s="66">
        <v>65.900000000000006</v>
      </c>
      <c r="F1358" s="67" t="str">
        <f t="shared" si="67"/>
        <v/>
      </c>
      <c r="G1358" s="63">
        <f t="shared" si="68"/>
        <v>0.49307692307692308</v>
      </c>
      <c r="M1358" s="58">
        <f t="shared" ref="M1358:M1412" si="69">IF(E1358="","",(1/D1358)*(D1358-E1358))</f>
        <v>0.49307692307692308</v>
      </c>
    </row>
    <row r="1359" spans="1:13" ht="32.25" x14ac:dyDescent="0.35">
      <c r="A1359" s="64"/>
      <c r="B1359" s="68" t="s">
        <v>777</v>
      </c>
      <c r="C1359" s="61"/>
      <c r="D1359" s="62"/>
      <c r="E1359" s="66"/>
      <c r="F1359" s="67" t="str">
        <f t="shared" si="67"/>
        <v/>
      </c>
      <c r="G1359" s="63" t="str">
        <f t="shared" si="68"/>
        <v/>
      </c>
      <c r="M1359" s="58" t="str">
        <f t="shared" si="69"/>
        <v/>
      </c>
    </row>
    <row r="1360" spans="1:13" ht="32.25" x14ac:dyDescent="0.35">
      <c r="A1360" s="64"/>
      <c r="B1360" s="68" t="s">
        <v>778</v>
      </c>
      <c r="C1360" s="61"/>
      <c r="D1360" s="62"/>
      <c r="E1360" s="66"/>
      <c r="F1360" s="67" t="str">
        <f t="shared" ref="F1360:F1414" si="70">IF(M1360&lt;0.304,M1360,"")</f>
        <v/>
      </c>
      <c r="G1360" s="63" t="str">
        <f t="shared" ref="G1360:G1414" si="71">IF(M1360&gt;0.304,M1360,"")</f>
        <v/>
      </c>
      <c r="M1360" s="58" t="str">
        <f t="shared" si="69"/>
        <v/>
      </c>
    </row>
    <row r="1361" spans="1:13" ht="19.899999999999999" x14ac:dyDescent="0.35">
      <c r="A1361" s="64"/>
      <c r="C1361" s="61"/>
      <c r="D1361" s="62"/>
      <c r="E1361" s="66"/>
      <c r="F1361" s="67" t="str">
        <f t="shared" si="70"/>
        <v/>
      </c>
      <c r="G1361" s="63" t="str">
        <f t="shared" si="71"/>
        <v/>
      </c>
      <c r="M1361" s="58" t="str">
        <f t="shared" si="69"/>
        <v/>
      </c>
    </row>
    <row r="1362" spans="1:13" ht="27.4" x14ac:dyDescent="0.35">
      <c r="A1362" s="64" t="s">
        <v>151</v>
      </c>
      <c r="B1362" s="65" t="s">
        <v>779</v>
      </c>
      <c r="C1362" s="61" t="s">
        <v>196</v>
      </c>
      <c r="D1362" s="62">
        <v>85</v>
      </c>
      <c r="E1362" s="66">
        <v>59.5</v>
      </c>
      <c r="F1362" s="67">
        <f t="shared" si="70"/>
        <v>0.3</v>
      </c>
      <c r="G1362" s="63" t="str">
        <f t="shared" si="71"/>
        <v/>
      </c>
      <c r="M1362" s="58">
        <f t="shared" si="69"/>
        <v>0.3</v>
      </c>
    </row>
    <row r="1363" spans="1:13" ht="27.4" x14ac:dyDescent="0.35">
      <c r="A1363" s="64" t="s">
        <v>153</v>
      </c>
      <c r="B1363" s="65" t="s">
        <v>779</v>
      </c>
      <c r="C1363" s="61" t="s">
        <v>196</v>
      </c>
      <c r="D1363" s="62">
        <v>115</v>
      </c>
      <c r="E1363" s="66">
        <v>63.9</v>
      </c>
      <c r="F1363" s="67" t="str">
        <f t="shared" si="70"/>
        <v/>
      </c>
      <c r="G1363" s="63">
        <f t="shared" si="71"/>
        <v>0.44434782608695655</v>
      </c>
      <c r="M1363" s="58">
        <f t="shared" si="69"/>
        <v>0.44434782608695655</v>
      </c>
    </row>
    <row r="1364" spans="1:13" ht="48.4" x14ac:dyDescent="0.35">
      <c r="A1364" s="64"/>
      <c r="B1364" s="68" t="s">
        <v>780</v>
      </c>
      <c r="C1364" s="61"/>
      <c r="D1364" s="62"/>
      <c r="E1364" s="66"/>
      <c r="F1364" s="67" t="str">
        <f t="shared" si="70"/>
        <v/>
      </c>
      <c r="G1364" s="63" t="str">
        <f t="shared" si="71"/>
        <v/>
      </c>
      <c r="M1364" s="58" t="str">
        <f t="shared" si="69"/>
        <v/>
      </c>
    </row>
    <row r="1365" spans="1:13" ht="19.899999999999999" x14ac:dyDescent="0.35">
      <c r="A1365" s="64"/>
      <c r="C1365" s="61"/>
      <c r="D1365" s="62"/>
      <c r="E1365" s="66"/>
      <c r="F1365" s="67" t="str">
        <f t="shared" si="70"/>
        <v/>
      </c>
      <c r="G1365" s="63" t="str">
        <f t="shared" si="71"/>
        <v/>
      </c>
      <c r="M1365" s="58" t="str">
        <f t="shared" si="69"/>
        <v/>
      </c>
    </row>
    <row r="1366" spans="1:13" ht="27.4" x14ac:dyDescent="0.35">
      <c r="A1366" s="64" t="s">
        <v>146</v>
      </c>
      <c r="B1366" s="65" t="s">
        <v>781</v>
      </c>
      <c r="C1366" s="61"/>
      <c r="D1366" s="62">
        <v>77</v>
      </c>
      <c r="E1366" s="66">
        <v>45.9</v>
      </c>
      <c r="F1366" s="67" t="str">
        <f t="shared" si="70"/>
        <v/>
      </c>
      <c r="G1366" s="63">
        <f t="shared" si="71"/>
        <v>0.40389610389610392</v>
      </c>
      <c r="M1366" s="58">
        <f t="shared" si="69"/>
        <v>0.40389610389610392</v>
      </c>
    </row>
    <row r="1367" spans="1:13" ht="27.4" x14ac:dyDescent="0.35">
      <c r="A1367" s="64" t="s">
        <v>148</v>
      </c>
      <c r="B1367" s="65" t="s">
        <v>781</v>
      </c>
      <c r="C1367" s="61"/>
      <c r="D1367" s="62">
        <v>101</v>
      </c>
      <c r="E1367" s="66">
        <v>57.9</v>
      </c>
      <c r="F1367" s="67" t="str">
        <f t="shared" si="70"/>
        <v/>
      </c>
      <c r="G1367" s="63">
        <f t="shared" si="71"/>
        <v>0.42673267326732678</v>
      </c>
      <c r="M1367" s="58">
        <f t="shared" si="69"/>
        <v>0.42673267326732678</v>
      </c>
    </row>
    <row r="1368" spans="1:13" ht="19.899999999999999" x14ac:dyDescent="0.35">
      <c r="A1368" s="64"/>
      <c r="C1368" s="61"/>
      <c r="D1368" s="62"/>
      <c r="E1368" s="66"/>
      <c r="F1368" s="67" t="str">
        <f t="shared" si="70"/>
        <v/>
      </c>
      <c r="G1368" s="63" t="str">
        <f t="shared" si="71"/>
        <v/>
      </c>
      <c r="M1368" s="58" t="str">
        <f t="shared" si="69"/>
        <v/>
      </c>
    </row>
    <row r="1369" spans="1:13" ht="27.4" x14ac:dyDescent="0.35">
      <c r="A1369" s="64" t="s">
        <v>153</v>
      </c>
      <c r="B1369" s="65" t="s">
        <v>782</v>
      </c>
      <c r="C1369" s="61"/>
      <c r="D1369" s="62">
        <v>156</v>
      </c>
      <c r="E1369" s="66">
        <v>109.2</v>
      </c>
      <c r="F1369" s="67">
        <f t="shared" si="70"/>
        <v>0.3</v>
      </c>
      <c r="G1369" s="63" t="str">
        <f t="shared" si="71"/>
        <v/>
      </c>
      <c r="M1369" s="58">
        <f t="shared" si="69"/>
        <v>0.3</v>
      </c>
    </row>
    <row r="1370" spans="1:13" ht="32.25" x14ac:dyDescent="0.35">
      <c r="A1370" s="64"/>
      <c r="B1370" s="68" t="s">
        <v>783</v>
      </c>
      <c r="C1370" s="61"/>
      <c r="D1370" s="62"/>
      <c r="E1370" s="66"/>
      <c r="F1370" s="67" t="str">
        <f t="shared" si="70"/>
        <v/>
      </c>
      <c r="G1370" s="63" t="str">
        <f t="shared" si="71"/>
        <v/>
      </c>
      <c r="M1370" s="58" t="str">
        <f t="shared" si="69"/>
        <v/>
      </c>
    </row>
    <row r="1371" spans="1:13" ht="19.899999999999999" x14ac:dyDescent="0.35">
      <c r="A1371" s="64"/>
      <c r="C1371" s="61"/>
      <c r="D1371" s="62"/>
      <c r="E1371" s="66"/>
      <c r="F1371" s="67" t="str">
        <f t="shared" si="70"/>
        <v/>
      </c>
      <c r="G1371" s="63" t="str">
        <f t="shared" si="71"/>
        <v/>
      </c>
      <c r="M1371" s="58" t="str">
        <f t="shared" si="69"/>
        <v/>
      </c>
    </row>
    <row r="1372" spans="1:13" ht="27.4" x14ac:dyDescent="0.35">
      <c r="A1372" s="64" t="s">
        <v>146</v>
      </c>
      <c r="B1372" s="65" t="s">
        <v>784</v>
      </c>
      <c r="C1372" s="61"/>
      <c r="D1372" s="62">
        <v>77</v>
      </c>
      <c r="E1372" s="66">
        <v>45.9</v>
      </c>
      <c r="F1372" s="67" t="str">
        <f t="shared" si="70"/>
        <v/>
      </c>
      <c r="G1372" s="63">
        <f t="shared" si="71"/>
        <v>0.40389610389610392</v>
      </c>
      <c r="M1372" s="58">
        <f t="shared" si="69"/>
        <v>0.40389610389610392</v>
      </c>
    </row>
    <row r="1373" spans="1:13" ht="27.4" x14ac:dyDescent="0.35">
      <c r="A1373" s="64" t="s">
        <v>480</v>
      </c>
      <c r="B1373" s="65" t="s">
        <v>784</v>
      </c>
      <c r="C1373" s="61"/>
      <c r="D1373" s="62">
        <v>101</v>
      </c>
      <c r="E1373" s="66">
        <v>57.9</v>
      </c>
      <c r="F1373" s="67" t="str">
        <f t="shared" si="70"/>
        <v/>
      </c>
      <c r="G1373" s="63">
        <f t="shared" si="71"/>
        <v>0.42673267326732678</v>
      </c>
      <c r="M1373" s="58">
        <f t="shared" si="69"/>
        <v>0.42673267326732678</v>
      </c>
    </row>
    <row r="1374" spans="1:13" ht="19.899999999999999" x14ac:dyDescent="0.35">
      <c r="A1374" s="64"/>
      <c r="C1374" s="61"/>
      <c r="D1374" s="62"/>
      <c r="E1374" s="66"/>
      <c r="F1374" s="67" t="str">
        <f t="shared" si="70"/>
        <v/>
      </c>
      <c r="G1374" s="63" t="str">
        <f t="shared" si="71"/>
        <v/>
      </c>
      <c r="M1374" s="58" t="str">
        <f t="shared" si="69"/>
        <v/>
      </c>
    </row>
    <row r="1375" spans="1:13" ht="27.4" x14ac:dyDescent="0.35">
      <c r="A1375" s="64" t="s">
        <v>146</v>
      </c>
      <c r="B1375" s="65" t="s">
        <v>785</v>
      </c>
      <c r="C1375" s="61"/>
      <c r="D1375" s="62">
        <v>77</v>
      </c>
      <c r="E1375" s="66">
        <v>45.9</v>
      </c>
      <c r="F1375" s="67" t="str">
        <f t="shared" si="70"/>
        <v/>
      </c>
      <c r="G1375" s="63">
        <f t="shared" si="71"/>
        <v>0.40389610389610392</v>
      </c>
      <c r="M1375" s="58">
        <f t="shared" si="69"/>
        <v>0.40389610389610392</v>
      </c>
    </row>
    <row r="1376" spans="1:13" ht="27.4" x14ac:dyDescent="0.35">
      <c r="A1376" s="64" t="s">
        <v>480</v>
      </c>
      <c r="B1376" s="65" t="s">
        <v>785</v>
      </c>
      <c r="C1376" s="61"/>
      <c r="D1376" s="62">
        <v>101</v>
      </c>
      <c r="E1376" s="66">
        <v>57.9</v>
      </c>
      <c r="F1376" s="67" t="str">
        <f t="shared" si="70"/>
        <v/>
      </c>
      <c r="G1376" s="63">
        <f t="shared" si="71"/>
        <v>0.42673267326732678</v>
      </c>
      <c r="M1376" s="58">
        <f t="shared" si="69"/>
        <v>0.42673267326732678</v>
      </c>
    </row>
    <row r="1377" spans="1:13" ht="27.4" x14ac:dyDescent="0.35">
      <c r="A1377" s="64" t="s">
        <v>177</v>
      </c>
      <c r="B1377" s="65" t="s">
        <v>2610</v>
      </c>
      <c r="C1377" s="61"/>
      <c r="D1377" s="62">
        <v>36</v>
      </c>
      <c r="E1377" s="66">
        <v>25.2</v>
      </c>
      <c r="F1377" s="67">
        <f t="shared" si="70"/>
        <v>0.3</v>
      </c>
      <c r="G1377" s="63" t="str">
        <f t="shared" si="71"/>
        <v/>
      </c>
      <c r="M1377" s="58">
        <f t="shared" si="69"/>
        <v>0.3</v>
      </c>
    </row>
    <row r="1378" spans="1:13" ht="27.4" x14ac:dyDescent="0.35">
      <c r="A1378" s="64" t="s">
        <v>177</v>
      </c>
      <c r="B1378" s="65" t="s">
        <v>2611</v>
      </c>
      <c r="C1378" s="61"/>
      <c r="D1378" s="62">
        <v>42</v>
      </c>
      <c r="E1378" s="66">
        <v>29.4</v>
      </c>
      <c r="F1378" s="67">
        <f t="shared" si="70"/>
        <v>0.30000000000000004</v>
      </c>
      <c r="G1378" s="63" t="str">
        <f t="shared" si="71"/>
        <v/>
      </c>
      <c r="M1378" s="58">
        <f t="shared" si="69"/>
        <v>0.30000000000000004</v>
      </c>
    </row>
    <row r="1379" spans="1:13" ht="27.4" x14ac:dyDescent="0.35">
      <c r="A1379" s="64" t="s">
        <v>146</v>
      </c>
      <c r="B1379" s="65" t="s">
        <v>2612</v>
      </c>
      <c r="C1379" s="61" t="s">
        <v>439</v>
      </c>
      <c r="D1379" s="62">
        <v>28</v>
      </c>
      <c r="E1379" s="66">
        <v>19.600000000000001</v>
      </c>
      <c r="F1379" s="67">
        <f t="shared" si="70"/>
        <v>0.29999999999999993</v>
      </c>
      <c r="G1379" s="63" t="str">
        <f t="shared" si="71"/>
        <v/>
      </c>
      <c r="M1379" s="58">
        <f t="shared" si="69"/>
        <v>0.29999999999999993</v>
      </c>
    </row>
    <row r="1380" spans="1:13" ht="19.899999999999999" x14ac:dyDescent="0.35">
      <c r="A1380" s="64"/>
      <c r="C1380" s="61"/>
      <c r="D1380" s="62"/>
      <c r="E1380" s="66"/>
      <c r="F1380" s="67" t="str">
        <f t="shared" si="70"/>
        <v/>
      </c>
      <c r="G1380" s="63" t="str">
        <f t="shared" si="71"/>
        <v/>
      </c>
      <c r="M1380" s="58" t="str">
        <f t="shared" si="69"/>
        <v/>
      </c>
    </row>
    <row r="1381" spans="1:13" ht="27.4" x14ac:dyDescent="0.35">
      <c r="A1381" s="64" t="s">
        <v>480</v>
      </c>
      <c r="B1381" s="65" t="s">
        <v>786</v>
      </c>
      <c r="C1381" s="61"/>
      <c r="D1381" s="62">
        <v>101</v>
      </c>
      <c r="E1381" s="66">
        <v>57.9</v>
      </c>
      <c r="F1381" s="67" t="str">
        <f t="shared" si="70"/>
        <v/>
      </c>
      <c r="G1381" s="63">
        <f t="shared" si="71"/>
        <v>0.42673267326732678</v>
      </c>
      <c r="M1381" s="58">
        <f t="shared" si="69"/>
        <v>0.42673267326732678</v>
      </c>
    </row>
    <row r="1382" spans="1:13" ht="19.5" x14ac:dyDescent="0.35">
      <c r="A1382" s="64"/>
      <c r="B1382" s="65"/>
      <c r="C1382" s="61"/>
      <c r="D1382" s="62"/>
      <c r="E1382" s="66"/>
      <c r="F1382" s="67"/>
      <c r="G1382" s="63"/>
      <c r="M1382" s="58"/>
    </row>
    <row r="1383" spans="1:13" ht="27.4" x14ac:dyDescent="0.35">
      <c r="A1383" s="64" t="s">
        <v>226</v>
      </c>
      <c r="B1383" s="65" t="s">
        <v>787</v>
      </c>
      <c r="C1383" s="61"/>
      <c r="D1383" s="62">
        <v>115</v>
      </c>
      <c r="E1383" s="66">
        <v>63.9</v>
      </c>
      <c r="F1383" s="67" t="str">
        <f t="shared" si="70"/>
        <v/>
      </c>
      <c r="G1383" s="63">
        <f t="shared" si="71"/>
        <v>0.44434782608695655</v>
      </c>
      <c r="M1383" s="58">
        <f t="shared" si="69"/>
        <v>0.44434782608695655</v>
      </c>
    </row>
    <row r="1384" spans="1:13" ht="19.899999999999999" x14ac:dyDescent="0.35">
      <c r="A1384" s="64"/>
      <c r="C1384" s="61"/>
      <c r="D1384" s="62"/>
      <c r="E1384" s="66"/>
      <c r="F1384" s="67" t="str">
        <f t="shared" si="70"/>
        <v/>
      </c>
      <c r="G1384" s="63" t="str">
        <f t="shared" si="71"/>
        <v/>
      </c>
      <c r="M1384" s="58" t="str">
        <f t="shared" si="69"/>
        <v/>
      </c>
    </row>
    <row r="1385" spans="1:13" ht="28.5" x14ac:dyDescent="0.35">
      <c r="A1385" s="59" t="s">
        <v>144</v>
      </c>
      <c r="B1385" s="60" t="s">
        <v>788</v>
      </c>
      <c r="C1385" s="61"/>
      <c r="D1385" s="62"/>
      <c r="E1385" s="66"/>
      <c r="F1385" s="67" t="str">
        <f t="shared" si="70"/>
        <v/>
      </c>
      <c r="G1385" s="63" t="str">
        <f t="shared" si="71"/>
        <v/>
      </c>
      <c r="M1385" s="58" t="str">
        <f t="shared" si="69"/>
        <v/>
      </c>
    </row>
    <row r="1386" spans="1:13" ht="27.4" x14ac:dyDescent="0.35">
      <c r="A1386" s="64" t="s">
        <v>188</v>
      </c>
      <c r="B1386" s="65" t="s">
        <v>2358</v>
      </c>
      <c r="C1386" s="61" t="s">
        <v>157</v>
      </c>
      <c r="D1386" s="62">
        <v>68</v>
      </c>
      <c r="E1386" s="66">
        <v>47.6</v>
      </c>
      <c r="F1386" s="67">
        <f t="shared" si="70"/>
        <v>0.3</v>
      </c>
      <c r="G1386" s="63" t="str">
        <f t="shared" si="71"/>
        <v/>
      </c>
      <c r="M1386" s="58">
        <f t="shared" si="69"/>
        <v>0.3</v>
      </c>
    </row>
    <row r="1387" spans="1:13" ht="27.4" x14ac:dyDescent="0.35">
      <c r="A1387" s="64" t="s">
        <v>151</v>
      </c>
      <c r="B1387" s="65" t="s">
        <v>2358</v>
      </c>
      <c r="C1387" s="61" t="s">
        <v>157</v>
      </c>
      <c r="D1387" s="62">
        <v>100</v>
      </c>
      <c r="E1387" s="66">
        <v>70</v>
      </c>
      <c r="F1387" s="67">
        <f t="shared" si="70"/>
        <v>0.3</v>
      </c>
      <c r="G1387" s="63" t="str">
        <f t="shared" si="71"/>
        <v/>
      </c>
      <c r="M1387" s="58">
        <f t="shared" si="69"/>
        <v>0.3</v>
      </c>
    </row>
    <row r="1388" spans="1:13" ht="27.4" x14ac:dyDescent="0.35">
      <c r="A1388" s="64" t="s">
        <v>226</v>
      </c>
      <c r="B1388" s="65" t="s">
        <v>2358</v>
      </c>
      <c r="C1388" s="61" t="s">
        <v>157</v>
      </c>
      <c r="D1388" s="62">
        <v>134</v>
      </c>
      <c r="E1388" s="66">
        <v>93.8</v>
      </c>
      <c r="F1388" s="67">
        <f t="shared" si="70"/>
        <v>0.3</v>
      </c>
      <c r="G1388" s="63" t="str">
        <f t="shared" si="71"/>
        <v/>
      </c>
      <c r="M1388" s="58">
        <f t="shared" si="69"/>
        <v>0.3</v>
      </c>
    </row>
    <row r="1389" spans="1:13" ht="19.899999999999999" x14ac:dyDescent="0.35">
      <c r="A1389" s="64"/>
      <c r="B1389" s="65"/>
      <c r="C1389" s="61"/>
      <c r="D1389" s="62"/>
      <c r="E1389" s="66"/>
      <c r="F1389" s="67" t="str">
        <f t="shared" si="70"/>
        <v/>
      </c>
      <c r="G1389" s="63" t="str">
        <f t="shared" si="71"/>
        <v/>
      </c>
      <c r="M1389" s="58" t="str">
        <f t="shared" si="69"/>
        <v/>
      </c>
    </row>
    <row r="1390" spans="1:13" ht="27.4" x14ac:dyDescent="0.35">
      <c r="A1390" s="64" t="s">
        <v>151</v>
      </c>
      <c r="B1390" s="65" t="s">
        <v>789</v>
      </c>
      <c r="C1390" s="61"/>
      <c r="D1390" s="62">
        <v>96</v>
      </c>
      <c r="E1390" s="66">
        <v>67.599999999999994</v>
      </c>
      <c r="F1390" s="67">
        <f t="shared" si="70"/>
        <v>0.29583333333333339</v>
      </c>
      <c r="G1390" s="63" t="str">
        <f t="shared" si="71"/>
        <v/>
      </c>
      <c r="M1390" s="58">
        <f t="shared" si="69"/>
        <v>0.29583333333333339</v>
      </c>
    </row>
    <row r="1391" spans="1:13" ht="19.899999999999999" x14ac:dyDescent="0.35">
      <c r="A1391" s="64"/>
      <c r="C1391" s="61"/>
      <c r="D1391" s="62"/>
      <c r="E1391" s="66"/>
      <c r="F1391" s="67" t="str">
        <f t="shared" si="70"/>
        <v/>
      </c>
      <c r="G1391" s="63" t="str">
        <f t="shared" si="71"/>
        <v/>
      </c>
      <c r="M1391" s="58" t="str">
        <f t="shared" si="69"/>
        <v/>
      </c>
    </row>
    <row r="1392" spans="1:13" ht="27.4" x14ac:dyDescent="0.35">
      <c r="A1392" s="64" t="s">
        <v>151</v>
      </c>
      <c r="B1392" s="65" t="s">
        <v>790</v>
      </c>
      <c r="C1392" s="61"/>
      <c r="D1392" s="62">
        <v>96</v>
      </c>
      <c r="E1392" s="66">
        <v>67.599999999999994</v>
      </c>
      <c r="F1392" s="67">
        <f t="shared" si="70"/>
        <v>0.29583333333333339</v>
      </c>
      <c r="G1392" s="63" t="str">
        <f t="shared" si="71"/>
        <v/>
      </c>
      <c r="M1392" s="58">
        <f t="shared" si="69"/>
        <v>0.29583333333333339</v>
      </c>
    </row>
    <row r="1393" spans="1:13" ht="27.4" x14ac:dyDescent="0.35">
      <c r="A1393" s="64" t="s">
        <v>226</v>
      </c>
      <c r="B1393" s="65" t="s">
        <v>790</v>
      </c>
      <c r="C1393" s="61"/>
      <c r="D1393" s="62">
        <v>133</v>
      </c>
      <c r="E1393" s="66">
        <v>93.1</v>
      </c>
      <c r="F1393" s="67">
        <f t="shared" si="70"/>
        <v>0.30000000000000004</v>
      </c>
      <c r="G1393" s="63" t="str">
        <f t="shared" si="71"/>
        <v/>
      </c>
      <c r="M1393" s="58">
        <f t="shared" si="69"/>
        <v>0.30000000000000004</v>
      </c>
    </row>
    <row r="1394" spans="1:13" ht="48.4" x14ac:dyDescent="0.35">
      <c r="A1394" s="64"/>
      <c r="B1394" s="68" t="s">
        <v>791</v>
      </c>
      <c r="C1394" s="61"/>
      <c r="D1394" s="62"/>
      <c r="E1394" s="66"/>
      <c r="F1394" s="67" t="str">
        <f t="shared" si="70"/>
        <v/>
      </c>
      <c r="G1394" s="63" t="str">
        <f t="shared" si="71"/>
        <v/>
      </c>
      <c r="M1394" s="58" t="str">
        <f t="shared" si="69"/>
        <v/>
      </c>
    </row>
    <row r="1395" spans="1:13" ht="19.899999999999999" x14ac:dyDescent="0.35">
      <c r="A1395" s="64"/>
      <c r="C1395" s="61"/>
      <c r="D1395" s="62"/>
      <c r="E1395" s="66"/>
      <c r="F1395" s="67" t="str">
        <f t="shared" si="70"/>
        <v/>
      </c>
      <c r="G1395" s="63" t="str">
        <f t="shared" si="71"/>
        <v/>
      </c>
      <c r="M1395" s="58" t="str">
        <f t="shared" si="69"/>
        <v/>
      </c>
    </row>
    <row r="1396" spans="1:13" ht="27.4" x14ac:dyDescent="0.35">
      <c r="A1396" s="64" t="s">
        <v>188</v>
      </c>
      <c r="B1396" s="65" t="s">
        <v>792</v>
      </c>
      <c r="C1396" s="61"/>
      <c r="D1396" s="62">
        <v>65</v>
      </c>
      <c r="E1396" s="66">
        <v>45.5</v>
      </c>
      <c r="F1396" s="67">
        <f t="shared" si="70"/>
        <v>0.30000000000000004</v>
      </c>
      <c r="G1396" s="63" t="str">
        <f t="shared" si="71"/>
        <v/>
      </c>
      <c r="M1396" s="58">
        <f t="shared" si="69"/>
        <v>0.30000000000000004</v>
      </c>
    </row>
    <row r="1397" spans="1:13" ht="27.4" x14ac:dyDescent="0.35">
      <c r="A1397" s="64" t="s">
        <v>151</v>
      </c>
      <c r="B1397" s="65" t="s">
        <v>792</v>
      </c>
      <c r="C1397" s="61"/>
      <c r="D1397" s="62">
        <v>96</v>
      </c>
      <c r="E1397" s="66">
        <v>67.599999999999994</v>
      </c>
      <c r="F1397" s="67">
        <f t="shared" si="70"/>
        <v>0.29583333333333339</v>
      </c>
      <c r="G1397" s="63" t="str">
        <f t="shared" si="71"/>
        <v/>
      </c>
      <c r="M1397" s="58">
        <f t="shared" si="69"/>
        <v>0.29583333333333339</v>
      </c>
    </row>
    <row r="1398" spans="1:13" ht="27.4" x14ac:dyDescent="0.35">
      <c r="A1398" s="64" t="s">
        <v>226</v>
      </c>
      <c r="B1398" s="65" t="s">
        <v>792</v>
      </c>
      <c r="C1398" s="61"/>
      <c r="D1398" s="62">
        <v>133</v>
      </c>
      <c r="E1398" s="66">
        <v>93.1</v>
      </c>
      <c r="F1398" s="67">
        <f t="shared" si="70"/>
        <v>0.30000000000000004</v>
      </c>
      <c r="G1398" s="63" t="str">
        <f t="shared" si="71"/>
        <v/>
      </c>
      <c r="M1398" s="58">
        <f t="shared" si="69"/>
        <v>0.30000000000000004</v>
      </c>
    </row>
    <row r="1399" spans="1:13" ht="19.899999999999999" x14ac:dyDescent="0.35">
      <c r="A1399" s="64"/>
      <c r="C1399" s="61"/>
      <c r="D1399" s="62"/>
      <c r="E1399" s="66"/>
      <c r="F1399" s="67" t="str">
        <f t="shared" si="70"/>
        <v/>
      </c>
      <c r="G1399" s="63" t="str">
        <f t="shared" si="71"/>
        <v/>
      </c>
      <c r="M1399" s="58" t="str">
        <f t="shared" si="69"/>
        <v/>
      </c>
    </row>
    <row r="1400" spans="1:13" ht="27.4" x14ac:dyDescent="0.35">
      <c r="A1400" s="64" t="s">
        <v>163</v>
      </c>
      <c r="B1400" s="65" t="s">
        <v>793</v>
      </c>
      <c r="C1400" s="61"/>
      <c r="D1400" s="62">
        <v>100</v>
      </c>
      <c r="E1400" s="66">
        <v>70</v>
      </c>
      <c r="F1400" s="67">
        <f t="shared" si="70"/>
        <v>0.3</v>
      </c>
      <c r="G1400" s="63" t="str">
        <f t="shared" si="71"/>
        <v/>
      </c>
      <c r="M1400" s="58">
        <f t="shared" si="69"/>
        <v>0.3</v>
      </c>
    </row>
    <row r="1401" spans="1:13" ht="27.4" x14ac:dyDescent="0.35">
      <c r="A1401" s="64" t="s">
        <v>491</v>
      </c>
      <c r="B1401" s="65" t="s">
        <v>793</v>
      </c>
      <c r="C1401" s="61"/>
      <c r="D1401" s="62">
        <v>133</v>
      </c>
      <c r="E1401" s="66">
        <v>75.900000000000006</v>
      </c>
      <c r="F1401" s="67" t="str">
        <f t="shared" si="70"/>
        <v/>
      </c>
      <c r="G1401" s="63">
        <f t="shared" si="71"/>
        <v>0.42932330827067661</v>
      </c>
      <c r="M1401" s="58">
        <f t="shared" si="69"/>
        <v>0.42932330827067661</v>
      </c>
    </row>
    <row r="1402" spans="1:13" ht="19.5" x14ac:dyDescent="0.35">
      <c r="A1402" s="64"/>
      <c r="B1402" s="65"/>
      <c r="C1402" s="61"/>
      <c r="D1402" s="62"/>
      <c r="E1402" s="66"/>
      <c r="F1402" s="67"/>
      <c r="G1402" s="63"/>
      <c r="M1402" s="58"/>
    </row>
    <row r="1403" spans="1:13" ht="27.4" x14ac:dyDescent="0.35">
      <c r="A1403" s="64" t="s">
        <v>151</v>
      </c>
      <c r="B1403" s="65" t="s">
        <v>793</v>
      </c>
      <c r="C1403" s="61"/>
      <c r="D1403" s="62">
        <v>93</v>
      </c>
      <c r="E1403" s="66">
        <v>65.099999999999994</v>
      </c>
      <c r="F1403" s="67">
        <f t="shared" si="70"/>
        <v>0.3000000000000001</v>
      </c>
      <c r="G1403" s="63" t="str">
        <f t="shared" si="71"/>
        <v/>
      </c>
      <c r="M1403" s="58">
        <f t="shared" si="69"/>
        <v>0.3000000000000001</v>
      </c>
    </row>
    <row r="1404" spans="1:13" ht="27.4" x14ac:dyDescent="0.35">
      <c r="A1404" s="64" t="s">
        <v>200</v>
      </c>
      <c r="B1404" s="65" t="s">
        <v>793</v>
      </c>
      <c r="C1404" s="61"/>
      <c r="D1404" s="62">
        <v>118</v>
      </c>
      <c r="E1404" s="66">
        <v>82.6</v>
      </c>
      <c r="F1404" s="67">
        <f t="shared" si="70"/>
        <v>0.30000000000000004</v>
      </c>
      <c r="G1404" s="63" t="str">
        <f t="shared" si="71"/>
        <v/>
      </c>
      <c r="M1404" s="58">
        <f t="shared" si="69"/>
        <v>0.30000000000000004</v>
      </c>
    </row>
    <row r="1405" spans="1:13" ht="19.899999999999999" x14ac:dyDescent="0.35">
      <c r="A1405" s="64"/>
      <c r="C1405" s="61"/>
      <c r="D1405" s="62"/>
      <c r="E1405" s="66"/>
      <c r="F1405" s="67" t="str">
        <f t="shared" si="70"/>
        <v/>
      </c>
      <c r="G1405" s="63" t="str">
        <f t="shared" si="71"/>
        <v/>
      </c>
      <c r="M1405" s="58" t="str">
        <f t="shared" si="69"/>
        <v/>
      </c>
    </row>
    <row r="1406" spans="1:13" ht="27.4" x14ac:dyDescent="0.35">
      <c r="A1406" s="64" t="s">
        <v>151</v>
      </c>
      <c r="B1406" s="65" t="s">
        <v>794</v>
      </c>
      <c r="C1406" s="61"/>
      <c r="D1406" s="62">
        <v>96</v>
      </c>
      <c r="E1406" s="66">
        <v>67.599999999999994</v>
      </c>
      <c r="F1406" s="67">
        <f t="shared" si="70"/>
        <v>0.29583333333333339</v>
      </c>
      <c r="G1406" s="63" t="str">
        <f t="shared" si="71"/>
        <v/>
      </c>
      <c r="M1406" s="58">
        <f t="shared" si="69"/>
        <v>0.29583333333333339</v>
      </c>
    </row>
    <row r="1407" spans="1:13" ht="27.4" x14ac:dyDescent="0.35">
      <c r="A1407" s="64" t="s">
        <v>226</v>
      </c>
      <c r="B1407" s="65" t="s">
        <v>794</v>
      </c>
      <c r="C1407" s="61"/>
      <c r="D1407" s="62">
        <v>133</v>
      </c>
      <c r="E1407" s="66">
        <v>93.1</v>
      </c>
      <c r="F1407" s="67">
        <f t="shared" si="70"/>
        <v>0.30000000000000004</v>
      </c>
      <c r="G1407" s="63" t="str">
        <f t="shared" si="71"/>
        <v/>
      </c>
      <c r="M1407" s="58">
        <f t="shared" si="69"/>
        <v>0.30000000000000004</v>
      </c>
    </row>
    <row r="1408" spans="1:13" ht="19.899999999999999" x14ac:dyDescent="0.35">
      <c r="A1408" s="64"/>
      <c r="C1408" s="61"/>
      <c r="D1408" s="62"/>
      <c r="E1408" s="66"/>
      <c r="F1408" s="67" t="str">
        <f t="shared" si="70"/>
        <v/>
      </c>
      <c r="G1408" s="63" t="str">
        <f t="shared" si="71"/>
        <v/>
      </c>
      <c r="M1408" s="58" t="str">
        <f t="shared" si="69"/>
        <v/>
      </c>
    </row>
    <row r="1409" spans="1:13" ht="27.4" x14ac:dyDescent="0.35">
      <c r="A1409" s="64" t="s">
        <v>146</v>
      </c>
      <c r="B1409" s="65" t="s">
        <v>795</v>
      </c>
      <c r="C1409" s="61"/>
      <c r="D1409" s="62">
        <v>90</v>
      </c>
      <c r="E1409" s="66">
        <v>63</v>
      </c>
      <c r="F1409" s="67">
        <f t="shared" si="70"/>
        <v>0.3</v>
      </c>
      <c r="G1409" s="63" t="str">
        <f t="shared" si="71"/>
        <v/>
      </c>
      <c r="M1409" s="58">
        <f t="shared" si="69"/>
        <v>0.3</v>
      </c>
    </row>
    <row r="1410" spans="1:13" ht="27.4" x14ac:dyDescent="0.35">
      <c r="A1410" s="64" t="s">
        <v>480</v>
      </c>
      <c r="B1410" s="65" t="s">
        <v>795</v>
      </c>
      <c r="C1410" s="61"/>
      <c r="D1410" s="62">
        <v>120</v>
      </c>
      <c r="E1410" s="66">
        <v>79.900000000000006</v>
      </c>
      <c r="F1410" s="67" t="str">
        <f t="shared" si="70"/>
        <v/>
      </c>
      <c r="G1410" s="63">
        <f t="shared" si="71"/>
        <v>0.33416666666666661</v>
      </c>
      <c r="M1410" s="58">
        <f t="shared" si="69"/>
        <v>0.33416666666666661</v>
      </c>
    </row>
    <row r="1411" spans="1:13" ht="19.899999999999999" x14ac:dyDescent="0.35">
      <c r="A1411" s="64"/>
      <c r="B1411" s="65"/>
      <c r="C1411" s="61"/>
      <c r="D1411" s="62"/>
      <c r="E1411" s="66"/>
      <c r="F1411" s="67" t="str">
        <f t="shared" si="70"/>
        <v/>
      </c>
      <c r="G1411" s="63" t="str">
        <f t="shared" si="71"/>
        <v/>
      </c>
      <c r="M1411" s="58" t="str">
        <f t="shared" si="69"/>
        <v/>
      </c>
    </row>
    <row r="1412" spans="1:13" ht="27.4" x14ac:dyDescent="0.35">
      <c r="A1412" s="64" t="s">
        <v>151</v>
      </c>
      <c r="B1412" s="65" t="s">
        <v>795</v>
      </c>
      <c r="C1412" s="61"/>
      <c r="D1412" s="62">
        <v>103</v>
      </c>
      <c r="E1412" s="66">
        <v>72.099999999999994</v>
      </c>
      <c r="F1412" s="67">
        <f t="shared" si="70"/>
        <v>0.30000000000000004</v>
      </c>
      <c r="G1412" s="63" t="str">
        <f t="shared" si="71"/>
        <v/>
      </c>
      <c r="M1412" s="58">
        <f t="shared" si="69"/>
        <v>0.30000000000000004</v>
      </c>
    </row>
    <row r="1413" spans="1:13" ht="27.4" x14ac:dyDescent="0.35">
      <c r="A1413" s="64" t="s">
        <v>226</v>
      </c>
      <c r="B1413" s="65" t="s">
        <v>795</v>
      </c>
      <c r="C1413" s="61"/>
      <c r="D1413" s="62">
        <v>140</v>
      </c>
      <c r="E1413" s="66">
        <v>98</v>
      </c>
      <c r="F1413" s="67">
        <f t="shared" si="70"/>
        <v>0.3</v>
      </c>
      <c r="G1413" s="63" t="str">
        <f t="shared" si="71"/>
        <v/>
      </c>
      <c r="M1413" s="58">
        <f t="shared" ref="M1413:M1462" si="72">IF(E1413="","",(1/D1413)*(D1413-E1413))</f>
        <v>0.3</v>
      </c>
    </row>
    <row r="1414" spans="1:13" ht="27.4" x14ac:dyDescent="0.35">
      <c r="A1414" s="64" t="s">
        <v>177</v>
      </c>
      <c r="B1414" s="65" t="s">
        <v>796</v>
      </c>
      <c r="C1414" s="61" t="s">
        <v>175</v>
      </c>
      <c r="D1414" s="62">
        <v>88</v>
      </c>
      <c r="E1414" s="66">
        <v>61.6</v>
      </c>
      <c r="F1414" s="67">
        <f t="shared" si="70"/>
        <v>0.3</v>
      </c>
      <c r="G1414" s="63" t="str">
        <f t="shared" si="71"/>
        <v/>
      </c>
      <c r="M1414" s="58">
        <f t="shared" si="72"/>
        <v>0.3</v>
      </c>
    </row>
    <row r="1415" spans="1:13" ht="27.4" x14ac:dyDescent="0.35">
      <c r="A1415" s="64" t="s">
        <v>177</v>
      </c>
      <c r="B1415" s="65" t="s">
        <v>797</v>
      </c>
      <c r="C1415" s="61" t="s">
        <v>175</v>
      </c>
      <c r="D1415" s="62">
        <v>56</v>
      </c>
      <c r="E1415" s="66">
        <v>39.200000000000003</v>
      </c>
      <c r="F1415" s="67">
        <f t="shared" ref="F1415:F1455" si="73">IF(M1415&lt;0.304,M1415,"")</f>
        <v>0.29999999999999993</v>
      </c>
      <c r="G1415" s="63" t="str">
        <f t="shared" ref="G1415:G1455" si="74">IF(M1415&gt;0.304,M1415,"")</f>
        <v/>
      </c>
      <c r="M1415" s="58">
        <f t="shared" si="72"/>
        <v>0.29999999999999993</v>
      </c>
    </row>
    <row r="1416" spans="1:13" ht="27.4" x14ac:dyDescent="0.35">
      <c r="A1416" s="64" t="s">
        <v>177</v>
      </c>
      <c r="B1416" s="65" t="s">
        <v>798</v>
      </c>
      <c r="C1416" s="61" t="s">
        <v>175</v>
      </c>
      <c r="D1416" s="62">
        <v>51</v>
      </c>
      <c r="E1416" s="66">
        <v>35.700000000000003</v>
      </c>
      <c r="F1416" s="67">
        <f t="shared" si="73"/>
        <v>0.29999999999999993</v>
      </c>
      <c r="G1416" s="63" t="str">
        <f t="shared" si="74"/>
        <v/>
      </c>
      <c r="M1416" s="58">
        <f t="shared" si="72"/>
        <v>0.29999999999999993</v>
      </c>
    </row>
    <row r="1417" spans="1:13" ht="19.899999999999999" x14ac:dyDescent="0.35">
      <c r="A1417" s="64"/>
      <c r="C1417" s="61"/>
      <c r="D1417" s="62"/>
      <c r="E1417" s="66"/>
      <c r="F1417" s="67" t="str">
        <f t="shared" si="73"/>
        <v/>
      </c>
      <c r="G1417" s="63" t="str">
        <f t="shared" si="74"/>
        <v/>
      </c>
      <c r="M1417" s="58" t="str">
        <f t="shared" si="72"/>
        <v/>
      </c>
    </row>
    <row r="1418" spans="1:13" ht="27.4" x14ac:dyDescent="0.35">
      <c r="A1418" s="64" t="s">
        <v>151</v>
      </c>
      <c r="B1418" s="65" t="s">
        <v>799</v>
      </c>
      <c r="C1418" s="61"/>
      <c r="D1418" s="62">
        <v>96</v>
      </c>
      <c r="E1418" s="66">
        <v>67.599999999999994</v>
      </c>
      <c r="F1418" s="67">
        <f t="shared" si="73"/>
        <v>0.29583333333333339</v>
      </c>
      <c r="G1418" s="63" t="str">
        <f t="shared" si="74"/>
        <v/>
      </c>
      <c r="M1418" s="58">
        <f t="shared" si="72"/>
        <v>0.29583333333333339</v>
      </c>
    </row>
    <row r="1419" spans="1:13" ht="27.4" x14ac:dyDescent="0.35">
      <c r="A1419" s="64" t="s">
        <v>226</v>
      </c>
      <c r="B1419" s="65" t="s">
        <v>799</v>
      </c>
      <c r="C1419" s="61"/>
      <c r="D1419" s="62">
        <v>133</v>
      </c>
      <c r="E1419" s="66">
        <v>93.1</v>
      </c>
      <c r="F1419" s="67">
        <f t="shared" si="73"/>
        <v>0.30000000000000004</v>
      </c>
      <c r="G1419" s="63" t="str">
        <f t="shared" si="74"/>
        <v/>
      </c>
      <c r="M1419" s="58">
        <f t="shared" si="72"/>
        <v>0.30000000000000004</v>
      </c>
    </row>
    <row r="1420" spans="1:13" ht="19.899999999999999" x14ac:dyDescent="0.35">
      <c r="A1420" s="64"/>
      <c r="C1420" s="61"/>
      <c r="D1420" s="62"/>
      <c r="E1420" s="66"/>
      <c r="F1420" s="67" t="str">
        <f t="shared" si="73"/>
        <v/>
      </c>
      <c r="G1420" s="63" t="str">
        <f t="shared" si="74"/>
        <v/>
      </c>
      <c r="M1420" s="58" t="str">
        <f t="shared" si="72"/>
        <v/>
      </c>
    </row>
    <row r="1421" spans="1:13" ht="27.4" x14ac:dyDescent="0.35">
      <c r="A1421" s="64" t="s">
        <v>146</v>
      </c>
      <c r="B1421" s="65" t="s">
        <v>800</v>
      </c>
      <c r="C1421" s="61"/>
      <c r="D1421" s="62">
        <v>75</v>
      </c>
      <c r="E1421" s="66">
        <v>52.5</v>
      </c>
      <c r="F1421" s="67">
        <f t="shared" si="73"/>
        <v>0.30000000000000004</v>
      </c>
      <c r="G1421" s="63" t="str">
        <f t="shared" si="74"/>
        <v/>
      </c>
      <c r="M1421" s="58">
        <f t="shared" si="72"/>
        <v>0.30000000000000004</v>
      </c>
    </row>
    <row r="1422" spans="1:13" ht="27.4" x14ac:dyDescent="0.35">
      <c r="A1422" s="64" t="s">
        <v>148</v>
      </c>
      <c r="B1422" s="65" t="s">
        <v>800</v>
      </c>
      <c r="C1422" s="61"/>
      <c r="D1422" s="62">
        <v>110</v>
      </c>
      <c r="E1422" s="66">
        <v>67.900000000000006</v>
      </c>
      <c r="F1422" s="67" t="str">
        <f t="shared" si="73"/>
        <v/>
      </c>
      <c r="G1422" s="63">
        <f t="shared" si="74"/>
        <v>0.38272727272727264</v>
      </c>
      <c r="M1422" s="58">
        <f t="shared" si="72"/>
        <v>0.38272727272727264</v>
      </c>
    </row>
    <row r="1423" spans="1:13" ht="19.899999999999999" x14ac:dyDescent="0.35">
      <c r="A1423" s="64"/>
      <c r="C1423" s="61"/>
      <c r="D1423" s="62"/>
      <c r="E1423" s="66"/>
      <c r="F1423" s="67" t="str">
        <f t="shared" si="73"/>
        <v/>
      </c>
      <c r="G1423" s="63" t="str">
        <f t="shared" si="74"/>
        <v/>
      </c>
      <c r="M1423" s="58" t="str">
        <f t="shared" si="72"/>
        <v/>
      </c>
    </row>
    <row r="1424" spans="1:13" ht="27.4" x14ac:dyDescent="0.35">
      <c r="A1424" s="64" t="s">
        <v>432</v>
      </c>
      <c r="B1424" s="65" t="s">
        <v>801</v>
      </c>
      <c r="C1424" s="61"/>
      <c r="D1424" s="62">
        <v>108</v>
      </c>
      <c r="E1424" s="66">
        <v>75.599999999999994</v>
      </c>
      <c r="F1424" s="67">
        <f t="shared" si="73"/>
        <v>0.30000000000000004</v>
      </c>
      <c r="G1424" s="63" t="str">
        <f t="shared" si="74"/>
        <v/>
      </c>
      <c r="M1424" s="58">
        <f t="shared" si="72"/>
        <v>0.30000000000000004</v>
      </c>
    </row>
    <row r="1425" spans="1:13" ht="19.899999999999999" x14ac:dyDescent="0.35">
      <c r="A1425" s="64"/>
      <c r="C1425" s="61"/>
      <c r="D1425" s="62"/>
      <c r="E1425" s="66"/>
      <c r="F1425" s="67" t="str">
        <f t="shared" si="73"/>
        <v/>
      </c>
      <c r="G1425" s="63" t="str">
        <f t="shared" si="74"/>
        <v/>
      </c>
      <c r="M1425" s="58" t="str">
        <f t="shared" si="72"/>
        <v/>
      </c>
    </row>
    <row r="1426" spans="1:13" ht="28.5" x14ac:dyDescent="0.35">
      <c r="A1426" s="59" t="s">
        <v>144</v>
      </c>
      <c r="B1426" s="60" t="s">
        <v>802</v>
      </c>
      <c r="C1426" s="61"/>
      <c r="D1426" s="62"/>
      <c r="E1426" s="66"/>
      <c r="F1426" s="67" t="str">
        <f t="shared" si="73"/>
        <v/>
      </c>
      <c r="G1426" s="63" t="str">
        <f t="shared" si="74"/>
        <v/>
      </c>
      <c r="M1426" s="58" t="str">
        <f t="shared" si="72"/>
        <v/>
      </c>
    </row>
    <row r="1427" spans="1:13" ht="27.4" x14ac:dyDescent="0.35">
      <c r="A1427" s="64" t="s">
        <v>151</v>
      </c>
      <c r="B1427" s="65" t="s">
        <v>803</v>
      </c>
      <c r="C1427" s="61"/>
      <c r="D1427" s="62">
        <v>73</v>
      </c>
      <c r="E1427" s="66">
        <v>51.1</v>
      </c>
      <c r="F1427" s="67">
        <f t="shared" si="73"/>
        <v>0.3</v>
      </c>
      <c r="G1427" s="63" t="str">
        <f t="shared" si="74"/>
        <v/>
      </c>
      <c r="M1427" s="58">
        <f t="shared" si="72"/>
        <v>0.3</v>
      </c>
    </row>
    <row r="1428" spans="1:13" ht="27.4" x14ac:dyDescent="0.35">
      <c r="A1428" s="64" t="s">
        <v>153</v>
      </c>
      <c r="B1428" s="65" t="s">
        <v>803</v>
      </c>
      <c r="C1428" s="61"/>
      <c r="D1428" s="62">
        <v>94</v>
      </c>
      <c r="E1428" s="66">
        <v>65.599999999999994</v>
      </c>
      <c r="F1428" s="67">
        <f t="shared" si="73"/>
        <v>0.30212765957446813</v>
      </c>
      <c r="G1428" s="63" t="str">
        <f t="shared" si="74"/>
        <v/>
      </c>
      <c r="M1428" s="58">
        <f t="shared" si="72"/>
        <v>0.30212765957446813</v>
      </c>
    </row>
    <row r="1429" spans="1:13" ht="48.4" x14ac:dyDescent="0.35">
      <c r="A1429" s="64"/>
      <c r="B1429" s="68" t="s">
        <v>804</v>
      </c>
      <c r="C1429" s="61"/>
      <c r="D1429" s="62"/>
      <c r="E1429" s="66"/>
      <c r="F1429" s="67" t="str">
        <f t="shared" si="73"/>
        <v/>
      </c>
      <c r="G1429" s="63" t="str">
        <f t="shared" si="74"/>
        <v/>
      </c>
      <c r="M1429" s="58" t="str">
        <f t="shared" si="72"/>
        <v/>
      </c>
    </row>
    <row r="1430" spans="1:13" ht="27.4" x14ac:dyDescent="0.35">
      <c r="A1430" s="64" t="s">
        <v>177</v>
      </c>
      <c r="B1430" s="65" t="s">
        <v>2613</v>
      </c>
      <c r="C1430" s="61" t="s">
        <v>175</v>
      </c>
      <c r="D1430" s="62">
        <v>29</v>
      </c>
      <c r="E1430" s="66">
        <v>20.3</v>
      </c>
      <c r="F1430" s="67">
        <f t="shared" si="73"/>
        <v>0.3</v>
      </c>
      <c r="G1430" s="63" t="str">
        <f t="shared" si="74"/>
        <v/>
      </c>
      <c r="M1430" s="58">
        <f t="shared" si="72"/>
        <v>0.3</v>
      </c>
    </row>
    <row r="1431" spans="1:13" ht="27.4" x14ac:dyDescent="0.35">
      <c r="A1431" s="64" t="s">
        <v>242</v>
      </c>
      <c r="B1431" s="65" t="s">
        <v>2614</v>
      </c>
      <c r="C1431" s="61" t="s">
        <v>175</v>
      </c>
      <c r="D1431" s="62">
        <v>29</v>
      </c>
      <c r="E1431" s="66">
        <v>20.3</v>
      </c>
      <c r="F1431" s="67">
        <f t="shared" si="73"/>
        <v>0.3</v>
      </c>
      <c r="G1431" s="63" t="str">
        <f t="shared" si="74"/>
        <v/>
      </c>
      <c r="M1431" s="58">
        <f t="shared" si="72"/>
        <v>0.3</v>
      </c>
    </row>
    <row r="1432" spans="1:13" ht="19.899999999999999" x14ac:dyDescent="0.35">
      <c r="A1432" s="64"/>
      <c r="C1432" s="61"/>
      <c r="D1432" s="62"/>
      <c r="E1432" s="66"/>
      <c r="F1432" s="67" t="str">
        <f t="shared" si="73"/>
        <v/>
      </c>
      <c r="G1432" s="63" t="str">
        <f t="shared" si="74"/>
        <v/>
      </c>
      <c r="M1432" s="58" t="str">
        <f t="shared" si="72"/>
        <v/>
      </c>
    </row>
    <row r="1433" spans="1:13" ht="27.4" x14ac:dyDescent="0.35">
      <c r="A1433" s="64" t="s">
        <v>151</v>
      </c>
      <c r="B1433" s="65" t="s">
        <v>805</v>
      </c>
      <c r="C1433" s="61"/>
      <c r="D1433" s="62">
        <v>73</v>
      </c>
      <c r="E1433" s="66">
        <v>39.9</v>
      </c>
      <c r="F1433" s="67" t="str">
        <f t="shared" si="73"/>
        <v/>
      </c>
      <c r="G1433" s="63">
        <f t="shared" si="74"/>
        <v>0.45342465753424654</v>
      </c>
      <c r="M1433" s="58">
        <f t="shared" si="72"/>
        <v>0.45342465753424654</v>
      </c>
    </row>
    <row r="1434" spans="1:13" ht="27.4" x14ac:dyDescent="0.35">
      <c r="A1434" s="64" t="s">
        <v>153</v>
      </c>
      <c r="B1434" s="65" t="s">
        <v>805</v>
      </c>
      <c r="C1434" s="61"/>
      <c r="D1434" s="62">
        <v>96</v>
      </c>
      <c r="E1434" s="66">
        <v>57.9</v>
      </c>
      <c r="F1434" s="67" t="str">
        <f t="shared" si="73"/>
        <v/>
      </c>
      <c r="G1434" s="63">
        <f t="shared" si="74"/>
        <v>0.39687499999999998</v>
      </c>
      <c r="M1434" s="58">
        <f t="shared" si="72"/>
        <v>0.39687499999999998</v>
      </c>
    </row>
    <row r="1435" spans="1:13" ht="19.899999999999999" x14ac:dyDescent="0.35">
      <c r="A1435" s="64"/>
      <c r="B1435" s="65"/>
      <c r="C1435" s="61"/>
      <c r="D1435" s="62"/>
      <c r="E1435" s="66"/>
      <c r="F1435" s="67" t="str">
        <f t="shared" si="73"/>
        <v/>
      </c>
      <c r="G1435" s="63" t="str">
        <f t="shared" si="74"/>
        <v/>
      </c>
      <c r="M1435" s="58" t="str">
        <f t="shared" si="72"/>
        <v/>
      </c>
    </row>
    <row r="1436" spans="1:13" ht="27.4" x14ac:dyDescent="0.35">
      <c r="A1436" s="64" t="s">
        <v>188</v>
      </c>
      <c r="B1436" s="65" t="s">
        <v>2206</v>
      </c>
      <c r="C1436" s="61" t="s">
        <v>157</v>
      </c>
      <c r="D1436" s="62">
        <v>55</v>
      </c>
      <c r="E1436" s="66">
        <v>38.5</v>
      </c>
      <c r="F1436" s="67">
        <f t="shared" si="73"/>
        <v>0.3</v>
      </c>
      <c r="G1436" s="63" t="str">
        <f t="shared" si="74"/>
        <v/>
      </c>
      <c r="M1436" s="58">
        <f t="shared" si="72"/>
        <v>0.3</v>
      </c>
    </row>
    <row r="1437" spans="1:13" ht="27.4" x14ac:dyDescent="0.35">
      <c r="A1437" s="64" t="s">
        <v>151</v>
      </c>
      <c r="B1437" s="65" t="s">
        <v>2206</v>
      </c>
      <c r="C1437" s="61" t="s">
        <v>157</v>
      </c>
      <c r="D1437" s="62">
        <v>78</v>
      </c>
      <c r="E1437" s="66">
        <v>54.6</v>
      </c>
      <c r="F1437" s="67">
        <f t="shared" si="73"/>
        <v>0.3</v>
      </c>
      <c r="G1437" s="63" t="str">
        <f t="shared" si="74"/>
        <v/>
      </c>
      <c r="M1437" s="58">
        <f t="shared" si="72"/>
        <v>0.3</v>
      </c>
    </row>
    <row r="1438" spans="1:13" ht="27.4" x14ac:dyDescent="0.35">
      <c r="A1438" s="64" t="s">
        <v>226</v>
      </c>
      <c r="B1438" s="65" t="s">
        <v>2206</v>
      </c>
      <c r="C1438" s="61" t="s">
        <v>157</v>
      </c>
      <c r="D1438" s="62">
        <v>99</v>
      </c>
      <c r="E1438" s="66">
        <v>69.3</v>
      </c>
      <c r="F1438" s="67">
        <f t="shared" si="73"/>
        <v>0.30000000000000004</v>
      </c>
      <c r="G1438" s="63" t="str">
        <f t="shared" si="74"/>
        <v/>
      </c>
      <c r="M1438" s="58">
        <f t="shared" si="72"/>
        <v>0.30000000000000004</v>
      </c>
    </row>
    <row r="1439" spans="1:13" ht="64.5" x14ac:dyDescent="0.35">
      <c r="A1439" s="64"/>
      <c r="B1439" s="68" t="s">
        <v>2207</v>
      </c>
      <c r="C1439" s="61"/>
      <c r="D1439" s="62"/>
      <c r="E1439" s="66"/>
      <c r="F1439" s="67" t="str">
        <f t="shared" si="73"/>
        <v/>
      </c>
      <c r="G1439" s="63" t="str">
        <f t="shared" si="74"/>
        <v/>
      </c>
      <c r="M1439" s="58" t="str">
        <f t="shared" si="72"/>
        <v/>
      </c>
    </row>
    <row r="1440" spans="1:13" ht="19.899999999999999" x14ac:dyDescent="0.35">
      <c r="A1440" s="64"/>
      <c r="C1440" s="61"/>
      <c r="D1440" s="62"/>
      <c r="E1440" s="66"/>
      <c r="F1440" s="67" t="str">
        <f t="shared" si="73"/>
        <v/>
      </c>
      <c r="G1440" s="63" t="str">
        <f t="shared" si="74"/>
        <v/>
      </c>
      <c r="M1440" s="58" t="str">
        <f t="shared" si="72"/>
        <v/>
      </c>
    </row>
    <row r="1441" spans="1:13" ht="27.4" x14ac:dyDescent="0.35">
      <c r="A1441" s="64" t="s">
        <v>151</v>
      </c>
      <c r="B1441" s="65" t="s">
        <v>806</v>
      </c>
      <c r="C1441" s="61" t="s">
        <v>196</v>
      </c>
      <c r="D1441" s="62">
        <v>78</v>
      </c>
      <c r="E1441" s="66">
        <v>54.6</v>
      </c>
      <c r="F1441" s="67">
        <f t="shared" si="73"/>
        <v>0.3</v>
      </c>
      <c r="G1441" s="63" t="str">
        <f t="shared" si="74"/>
        <v/>
      </c>
      <c r="M1441" s="58">
        <f t="shared" si="72"/>
        <v>0.3</v>
      </c>
    </row>
    <row r="1442" spans="1:13" ht="27.4" x14ac:dyDescent="0.35">
      <c r="A1442" s="64" t="s">
        <v>226</v>
      </c>
      <c r="B1442" s="65" t="s">
        <v>806</v>
      </c>
      <c r="C1442" s="61" t="s">
        <v>196</v>
      </c>
      <c r="D1442" s="62">
        <v>99</v>
      </c>
      <c r="E1442" s="66">
        <v>65.900000000000006</v>
      </c>
      <c r="F1442" s="67" t="str">
        <f t="shared" si="73"/>
        <v/>
      </c>
      <c r="G1442" s="63">
        <f t="shared" si="74"/>
        <v>0.33434343434343433</v>
      </c>
      <c r="M1442" s="58">
        <f t="shared" si="72"/>
        <v>0.33434343434343433</v>
      </c>
    </row>
    <row r="1443" spans="1:13" ht="27.4" x14ac:dyDescent="0.35">
      <c r="A1443" s="64" t="s">
        <v>177</v>
      </c>
      <c r="B1443" s="65" t="s">
        <v>807</v>
      </c>
      <c r="C1443" s="61" t="s">
        <v>196</v>
      </c>
      <c r="D1443" s="62">
        <v>32</v>
      </c>
      <c r="E1443" s="66">
        <v>22.4</v>
      </c>
      <c r="F1443" s="67">
        <f t="shared" si="73"/>
        <v>0.30000000000000004</v>
      </c>
      <c r="G1443" s="63" t="str">
        <f t="shared" si="74"/>
        <v/>
      </c>
      <c r="M1443" s="58">
        <f t="shared" si="72"/>
        <v>0.30000000000000004</v>
      </c>
    </row>
    <row r="1444" spans="1:13" ht="27.4" x14ac:dyDescent="0.35">
      <c r="A1444" s="64" t="s">
        <v>177</v>
      </c>
      <c r="B1444" s="65" t="s">
        <v>808</v>
      </c>
      <c r="C1444" s="61" t="s">
        <v>196</v>
      </c>
      <c r="D1444" s="62">
        <v>30</v>
      </c>
      <c r="E1444" s="66">
        <v>21</v>
      </c>
      <c r="F1444" s="67">
        <f t="shared" si="73"/>
        <v>0.3</v>
      </c>
      <c r="G1444" s="63" t="str">
        <f t="shared" si="74"/>
        <v/>
      </c>
      <c r="M1444" s="58">
        <f t="shared" si="72"/>
        <v>0.3</v>
      </c>
    </row>
    <row r="1445" spans="1:13" ht="32.25" x14ac:dyDescent="0.35">
      <c r="A1445" s="64"/>
      <c r="B1445" s="68" t="s">
        <v>809</v>
      </c>
      <c r="C1445" s="61"/>
      <c r="D1445" s="62"/>
      <c r="E1445" s="66"/>
      <c r="F1445" s="67" t="str">
        <f t="shared" si="73"/>
        <v/>
      </c>
      <c r="G1445" s="63" t="str">
        <f t="shared" si="74"/>
        <v/>
      </c>
      <c r="M1445" s="58" t="str">
        <f t="shared" si="72"/>
        <v/>
      </c>
    </row>
    <row r="1446" spans="1:13" ht="19.899999999999999" x14ac:dyDescent="0.35">
      <c r="A1446" s="64"/>
      <c r="C1446" s="61"/>
      <c r="D1446" s="62"/>
      <c r="E1446" s="66"/>
      <c r="F1446" s="67" t="str">
        <f t="shared" si="73"/>
        <v/>
      </c>
      <c r="G1446" s="63" t="str">
        <f t="shared" si="74"/>
        <v/>
      </c>
      <c r="M1446" s="58" t="str">
        <f t="shared" si="72"/>
        <v/>
      </c>
    </row>
    <row r="1447" spans="1:13" ht="19.899999999999999" x14ac:dyDescent="0.35">
      <c r="A1447" s="64"/>
      <c r="C1447" s="61"/>
      <c r="D1447" s="62"/>
      <c r="E1447" s="66"/>
      <c r="F1447" s="67" t="str">
        <f t="shared" si="73"/>
        <v/>
      </c>
      <c r="G1447" s="63" t="str">
        <f t="shared" si="74"/>
        <v/>
      </c>
      <c r="M1447" s="58" t="str">
        <f t="shared" si="72"/>
        <v/>
      </c>
    </row>
    <row r="1448" spans="1:13" ht="19.899999999999999" x14ac:dyDescent="0.35">
      <c r="A1448" s="64"/>
      <c r="C1448" s="61"/>
      <c r="D1448" s="62"/>
      <c r="E1448" s="66"/>
      <c r="F1448" s="67" t="str">
        <f t="shared" si="73"/>
        <v/>
      </c>
      <c r="G1448" s="63" t="str">
        <f t="shared" si="74"/>
        <v/>
      </c>
      <c r="M1448" s="58" t="str">
        <f t="shared" si="72"/>
        <v/>
      </c>
    </row>
    <row r="1449" spans="1:13" ht="19.899999999999999" x14ac:dyDescent="0.35">
      <c r="A1449" s="64"/>
      <c r="C1449" s="61"/>
      <c r="D1449" s="62"/>
      <c r="E1449" s="66"/>
      <c r="F1449" s="67" t="str">
        <f t="shared" si="73"/>
        <v/>
      </c>
      <c r="G1449" s="63" t="str">
        <f t="shared" si="74"/>
        <v/>
      </c>
      <c r="M1449" s="58" t="str">
        <f t="shared" si="72"/>
        <v/>
      </c>
    </row>
    <row r="1450" spans="1:13" ht="19.899999999999999" x14ac:dyDescent="0.35">
      <c r="A1450" s="64"/>
      <c r="C1450" s="61"/>
      <c r="D1450" s="62"/>
      <c r="E1450" s="66"/>
      <c r="F1450" s="67" t="str">
        <f t="shared" si="73"/>
        <v/>
      </c>
      <c r="G1450" s="63" t="str">
        <f t="shared" si="74"/>
        <v/>
      </c>
      <c r="M1450" s="58" t="str">
        <f t="shared" si="72"/>
        <v/>
      </c>
    </row>
    <row r="1451" spans="1:13" ht="19.899999999999999" x14ac:dyDescent="0.35">
      <c r="A1451" s="64"/>
      <c r="C1451" s="61"/>
      <c r="D1451" s="62"/>
      <c r="E1451" s="66"/>
      <c r="F1451" s="67" t="str">
        <f t="shared" si="73"/>
        <v/>
      </c>
      <c r="G1451" s="63" t="str">
        <f t="shared" si="74"/>
        <v/>
      </c>
      <c r="M1451" s="58" t="str">
        <f t="shared" si="72"/>
        <v/>
      </c>
    </row>
    <row r="1452" spans="1:13" ht="19.899999999999999" x14ac:dyDescent="0.35">
      <c r="A1452" s="64"/>
      <c r="C1452" s="61"/>
      <c r="D1452" s="62"/>
      <c r="E1452" s="66"/>
      <c r="F1452" s="67" t="str">
        <f t="shared" si="73"/>
        <v/>
      </c>
      <c r="G1452" s="63" t="str">
        <f t="shared" si="74"/>
        <v/>
      </c>
      <c r="M1452" s="58" t="str">
        <f t="shared" si="72"/>
        <v/>
      </c>
    </row>
    <row r="1453" spans="1:13" ht="19.899999999999999" x14ac:dyDescent="0.35">
      <c r="A1453" s="64"/>
      <c r="C1453" s="61"/>
      <c r="D1453" s="62"/>
      <c r="E1453" s="66"/>
      <c r="F1453" s="67" t="str">
        <f t="shared" si="73"/>
        <v/>
      </c>
      <c r="G1453" s="63" t="str">
        <f t="shared" si="74"/>
        <v/>
      </c>
      <c r="M1453" s="58" t="str">
        <f t="shared" si="72"/>
        <v/>
      </c>
    </row>
    <row r="1454" spans="1:13" ht="19.899999999999999" x14ac:dyDescent="0.35">
      <c r="A1454" s="64"/>
      <c r="C1454" s="61"/>
      <c r="D1454" s="62"/>
      <c r="E1454" s="66"/>
      <c r="F1454" s="67" t="str">
        <f t="shared" si="73"/>
        <v/>
      </c>
      <c r="G1454" s="63" t="str">
        <f t="shared" si="74"/>
        <v/>
      </c>
      <c r="M1454" s="58" t="str">
        <f t="shared" si="72"/>
        <v/>
      </c>
    </row>
    <row r="1455" spans="1:13" ht="19.899999999999999" x14ac:dyDescent="0.35">
      <c r="A1455" s="64"/>
      <c r="C1455" s="61"/>
      <c r="D1455" s="62"/>
      <c r="E1455" s="66"/>
      <c r="F1455" s="67" t="str">
        <f t="shared" si="73"/>
        <v/>
      </c>
      <c r="G1455" s="63" t="str">
        <f t="shared" si="74"/>
        <v/>
      </c>
      <c r="M1455" s="58" t="str">
        <f t="shared" si="72"/>
        <v/>
      </c>
    </row>
    <row r="1456" spans="1:13" ht="19.899999999999999" x14ac:dyDescent="0.35">
      <c r="A1456" s="64"/>
      <c r="C1456" s="61"/>
      <c r="D1456" s="62"/>
      <c r="E1456" s="66"/>
      <c r="F1456" s="67" t="str">
        <f t="shared" ref="F1456:F1473" si="75">IF(M1456&lt;0.304,M1456,"")</f>
        <v/>
      </c>
      <c r="G1456" s="63" t="str">
        <f t="shared" ref="G1456:G1473" si="76">IF(M1456&gt;0.304,M1456,"")</f>
        <v/>
      </c>
      <c r="M1456" s="58" t="str">
        <f t="shared" si="72"/>
        <v/>
      </c>
    </row>
    <row r="1457" spans="1:13" ht="19.899999999999999" x14ac:dyDescent="0.35">
      <c r="A1457" s="64"/>
      <c r="C1457" s="61"/>
      <c r="D1457" s="62"/>
      <c r="F1457" s="67" t="str">
        <f t="shared" si="75"/>
        <v/>
      </c>
      <c r="G1457" s="63" t="str">
        <f t="shared" si="76"/>
        <v/>
      </c>
      <c r="M1457" s="58" t="str">
        <f t="shared" si="72"/>
        <v/>
      </c>
    </row>
    <row r="1458" spans="1:13" ht="19.899999999999999" x14ac:dyDescent="0.35">
      <c r="A1458" s="64"/>
      <c r="C1458" s="61"/>
      <c r="D1458" s="62"/>
      <c r="E1458" s="66"/>
      <c r="F1458" s="67" t="str">
        <f t="shared" si="75"/>
        <v/>
      </c>
      <c r="G1458" s="63" t="str">
        <f t="shared" si="76"/>
        <v/>
      </c>
      <c r="M1458" s="58" t="str">
        <f t="shared" si="72"/>
        <v/>
      </c>
    </row>
    <row r="1459" spans="1:13" ht="19.899999999999999" x14ac:dyDescent="0.35">
      <c r="A1459" s="64"/>
      <c r="C1459" s="61"/>
      <c r="D1459" s="62"/>
      <c r="E1459" s="66"/>
      <c r="F1459" s="67" t="str">
        <f t="shared" si="75"/>
        <v/>
      </c>
      <c r="G1459" s="63" t="str">
        <f t="shared" si="76"/>
        <v/>
      </c>
      <c r="M1459" s="58" t="str">
        <f t="shared" si="72"/>
        <v/>
      </c>
    </row>
    <row r="1460" spans="1:13" ht="19.899999999999999" x14ac:dyDescent="0.35">
      <c r="A1460" s="64"/>
      <c r="C1460" s="61"/>
      <c r="D1460" s="62"/>
      <c r="E1460" s="66"/>
      <c r="F1460" s="67" t="str">
        <f t="shared" si="75"/>
        <v/>
      </c>
      <c r="G1460" s="63" t="str">
        <f t="shared" si="76"/>
        <v/>
      </c>
      <c r="M1460" s="58" t="str">
        <f t="shared" si="72"/>
        <v/>
      </c>
    </row>
    <row r="1461" spans="1:13" ht="19.899999999999999" x14ac:dyDescent="0.35">
      <c r="A1461" s="64"/>
      <c r="C1461" s="61"/>
      <c r="D1461" s="62"/>
      <c r="E1461" s="66"/>
      <c r="F1461" s="67" t="str">
        <f t="shared" si="75"/>
        <v/>
      </c>
      <c r="G1461" s="63" t="str">
        <f t="shared" si="76"/>
        <v/>
      </c>
      <c r="M1461" s="58" t="str">
        <f t="shared" si="72"/>
        <v/>
      </c>
    </row>
    <row r="1462" spans="1:13" ht="19.899999999999999" x14ac:dyDescent="0.35">
      <c r="A1462" s="64"/>
      <c r="C1462" s="61"/>
      <c r="D1462" s="62"/>
      <c r="E1462" s="66"/>
      <c r="F1462" s="67" t="str">
        <f t="shared" si="75"/>
        <v/>
      </c>
      <c r="G1462" s="63" t="str">
        <f t="shared" si="76"/>
        <v/>
      </c>
      <c r="M1462" s="58" t="str">
        <f t="shared" si="72"/>
        <v/>
      </c>
    </row>
    <row r="1463" spans="1:13" ht="19.899999999999999" x14ac:dyDescent="0.35">
      <c r="A1463" s="64"/>
      <c r="C1463" s="61"/>
      <c r="D1463" s="62"/>
      <c r="E1463" s="66"/>
      <c r="F1463" s="67" t="str">
        <f t="shared" si="75"/>
        <v/>
      </c>
      <c r="G1463" s="63" t="str">
        <f t="shared" si="76"/>
        <v/>
      </c>
      <c r="M1463" s="58" t="str">
        <f>IF(E1463="","",(1/D1463)*(D1463-E1463))</f>
        <v/>
      </c>
    </row>
    <row r="1464" spans="1:13" ht="19.899999999999999" x14ac:dyDescent="0.35">
      <c r="A1464" s="64"/>
      <c r="C1464" s="61"/>
      <c r="D1464" s="62"/>
      <c r="E1464" s="66"/>
      <c r="F1464" s="67" t="str">
        <f t="shared" si="75"/>
        <v/>
      </c>
      <c r="G1464" s="63" t="str">
        <f t="shared" si="76"/>
        <v/>
      </c>
      <c r="M1464" s="58" t="str">
        <f>IF(E1464="","",(1/D1464)*(D1464-E1464))</f>
        <v/>
      </c>
    </row>
    <row r="1465" spans="1:13" ht="19.899999999999999" x14ac:dyDescent="0.35">
      <c r="A1465" s="64"/>
      <c r="C1465" s="61"/>
      <c r="D1465" s="62"/>
      <c r="E1465" s="66"/>
      <c r="F1465" s="67" t="str">
        <f t="shared" si="75"/>
        <v/>
      </c>
      <c r="G1465" s="63" t="str">
        <f t="shared" si="76"/>
        <v/>
      </c>
      <c r="M1465" s="58" t="str">
        <f t="shared" ref="M1465:M1473" si="77">IF(E1466="","",(1/D1465)*(D1465-E1466))</f>
        <v/>
      </c>
    </row>
    <row r="1466" spans="1:13" ht="19.899999999999999" x14ac:dyDescent="0.35">
      <c r="A1466" s="64"/>
      <c r="C1466" s="61"/>
      <c r="D1466" s="62"/>
      <c r="E1466" s="66"/>
      <c r="F1466" s="67" t="str">
        <f t="shared" si="75"/>
        <v/>
      </c>
      <c r="G1466" s="63" t="str">
        <f t="shared" si="76"/>
        <v/>
      </c>
      <c r="M1466" s="58" t="str">
        <f t="shared" si="77"/>
        <v/>
      </c>
    </row>
    <row r="1467" spans="1:13" ht="19.899999999999999" x14ac:dyDescent="0.35">
      <c r="A1467" s="64"/>
      <c r="C1467" s="61"/>
      <c r="D1467" s="62"/>
      <c r="E1467" s="66"/>
      <c r="F1467" s="67" t="str">
        <f t="shared" si="75"/>
        <v/>
      </c>
      <c r="G1467" s="63" t="str">
        <f t="shared" si="76"/>
        <v/>
      </c>
      <c r="M1467" s="58" t="str">
        <f t="shared" si="77"/>
        <v/>
      </c>
    </row>
    <row r="1468" spans="1:13" ht="19.899999999999999" x14ac:dyDescent="0.35">
      <c r="A1468" s="64"/>
      <c r="C1468" s="61"/>
      <c r="D1468" s="62"/>
      <c r="E1468" s="66"/>
      <c r="F1468" s="67" t="str">
        <f t="shared" si="75"/>
        <v/>
      </c>
      <c r="G1468" s="63" t="str">
        <f t="shared" si="76"/>
        <v/>
      </c>
      <c r="M1468" s="58" t="str">
        <f t="shared" si="77"/>
        <v/>
      </c>
    </row>
    <row r="1469" spans="1:13" ht="19.899999999999999" x14ac:dyDescent="0.35">
      <c r="A1469" s="64"/>
      <c r="C1469" s="61"/>
      <c r="D1469" s="62"/>
      <c r="E1469" s="66"/>
      <c r="F1469" s="63" t="str">
        <f t="shared" si="75"/>
        <v/>
      </c>
      <c r="G1469" s="63" t="str">
        <f t="shared" si="76"/>
        <v/>
      </c>
      <c r="M1469" s="58" t="str">
        <f t="shared" si="77"/>
        <v/>
      </c>
    </row>
    <row r="1470" spans="1:13" ht="19.899999999999999" x14ac:dyDescent="0.35">
      <c r="A1470" s="64"/>
      <c r="C1470" s="61"/>
      <c r="D1470" s="62"/>
      <c r="E1470" s="66"/>
      <c r="F1470" s="63" t="str">
        <f t="shared" si="75"/>
        <v/>
      </c>
      <c r="G1470" s="63" t="str">
        <f t="shared" si="76"/>
        <v/>
      </c>
      <c r="M1470" s="58" t="str">
        <f t="shared" si="77"/>
        <v/>
      </c>
    </row>
    <row r="1471" spans="1:13" ht="19.899999999999999" x14ac:dyDescent="0.35">
      <c r="A1471" s="64"/>
      <c r="C1471" s="61"/>
      <c r="D1471" s="62"/>
      <c r="E1471" s="66"/>
      <c r="F1471" s="63" t="str">
        <f t="shared" si="75"/>
        <v/>
      </c>
      <c r="G1471" s="63" t="str">
        <f t="shared" si="76"/>
        <v/>
      </c>
      <c r="M1471" s="58" t="str">
        <f t="shared" si="77"/>
        <v/>
      </c>
    </row>
    <row r="1472" spans="1:13" ht="19.899999999999999" x14ac:dyDescent="0.35">
      <c r="A1472" s="64"/>
      <c r="C1472" s="61"/>
      <c r="D1472" s="62"/>
      <c r="E1472" s="66"/>
      <c r="F1472" s="63" t="str">
        <f t="shared" si="75"/>
        <v/>
      </c>
      <c r="G1472" s="63" t="str">
        <f t="shared" si="76"/>
        <v/>
      </c>
      <c r="M1472" s="58" t="str">
        <f t="shared" si="77"/>
        <v/>
      </c>
    </row>
    <row r="1473" spans="1:13" ht="19.899999999999999" x14ac:dyDescent="0.35">
      <c r="A1473" s="64"/>
      <c r="C1473" s="61"/>
      <c r="D1473" s="62"/>
      <c r="E1473" s="66"/>
      <c r="F1473" s="63" t="str">
        <f t="shared" si="75"/>
        <v/>
      </c>
      <c r="G1473" s="63" t="str">
        <f t="shared" si="76"/>
        <v/>
      </c>
      <c r="M1473" s="58" t="str">
        <f t="shared" si="77"/>
        <v/>
      </c>
    </row>
    <row r="1474" spans="1:13" ht="19.5" x14ac:dyDescent="0.65">
      <c r="E1474" s="66"/>
    </row>
  </sheetData>
  <sheetProtection selectLockedCells="1" selectUnlockedCells="1"/>
  <pageMargins left="0.11811023622047244" right="0.11811023622047244" top="0" bottom="0" header="0" footer="0"/>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62"/>
  </sheetPr>
  <dimension ref="A1:O1009"/>
  <sheetViews>
    <sheetView showGridLines="0" zoomScale="88" zoomScaleNormal="88" zoomScaleSheetLayoutView="76" workbookViewId="0">
      <pane ySplit="3" topLeftCell="A381" activePane="bottomLeft" state="frozen"/>
      <selection pane="bottomLeft" activeCell="E391" sqref="E391"/>
    </sheetView>
  </sheetViews>
  <sheetFormatPr baseColWidth="10" defaultColWidth="11.46484375" defaultRowHeight="19.5" x14ac:dyDescent="0.35"/>
  <cols>
    <col min="1" max="1" width="14.59765625" style="64" customWidth="1"/>
    <col min="2" max="2" width="65.6640625" customWidth="1"/>
    <col min="3" max="3" width="11.59765625" style="74" customWidth="1"/>
    <col min="4" max="4" width="11.06640625" style="62" customWidth="1"/>
    <col min="5" max="5" width="11.46484375" style="75"/>
    <col min="6" max="6" width="11.796875" style="76" customWidth="1"/>
    <col min="7" max="7" width="14" style="77" customWidth="1"/>
    <col min="8" max="8" width="2" customWidth="1"/>
    <col min="9" max="9" width="2.59765625" customWidth="1"/>
    <col min="10" max="11" width="10.9296875" customWidth="1"/>
    <col min="12" max="12" width="11" hidden="1" customWidth="1"/>
    <col min="13" max="13" width="11.46484375" style="78" hidden="1" customWidth="1"/>
    <col min="14" max="15" width="0" hidden="1" customWidth="1"/>
    <col min="16" max="220" width="10.9296875" customWidth="1"/>
  </cols>
  <sheetData>
    <row r="1" spans="1:15" ht="19.25" customHeight="1" thickBot="1" x14ac:dyDescent="0.4">
      <c r="B1" s="79"/>
      <c r="C1" s="80"/>
      <c r="D1" s="81"/>
      <c r="E1" s="51" t="s">
        <v>139</v>
      </c>
      <c r="F1" s="82"/>
      <c r="G1" s="83"/>
    </row>
    <row r="2" spans="1:15" ht="53.65" thickTop="1" thickBot="1" x14ac:dyDescent="0.55000000000000004">
      <c r="B2" s="84" t="s">
        <v>810</v>
      </c>
      <c r="C2" s="80"/>
      <c r="D2" s="54" t="s">
        <v>141</v>
      </c>
      <c r="E2" s="85" t="s">
        <v>142</v>
      </c>
      <c r="F2" s="86" t="s">
        <v>811</v>
      </c>
      <c r="G2" s="87" t="s">
        <v>2745</v>
      </c>
    </row>
    <row r="3" spans="1:15" ht="19.899999999999999" thickTop="1" x14ac:dyDescent="0.35"/>
    <row r="4" spans="1:15" ht="11.65" customHeight="1" x14ac:dyDescent="0.35">
      <c r="F4" s="76" t="str">
        <f>IF(O4&lt;0.302,O4,"")</f>
        <v/>
      </c>
      <c r="G4" s="77" t="str">
        <f>IF(O4&gt;0.311,O4,"")</f>
        <v/>
      </c>
      <c r="O4" t="str">
        <f>IF(E4="","",(1/D4)*(D4-E4))</f>
        <v/>
      </c>
    </row>
    <row r="5" spans="1:15" ht="28.5" x14ac:dyDescent="0.35">
      <c r="A5" s="59" t="s">
        <v>812</v>
      </c>
      <c r="B5" s="88" t="s">
        <v>821</v>
      </c>
      <c r="F5" s="76" t="str">
        <f>IF(M5&lt;0.342,M5,"")</f>
        <v/>
      </c>
      <c r="G5" s="77" t="str">
        <f>IF(M5&gt;0.342,M5,"")</f>
        <v/>
      </c>
      <c r="M5" s="89" t="str">
        <f t="shared" ref="M5:M68" si="0">IF(E5="","",(1/D5)*(D5-E5))</f>
        <v/>
      </c>
      <c r="O5" t="str">
        <f>IF(E5="","",(1/D5)*(D5-E5))</f>
        <v/>
      </c>
    </row>
    <row r="6" spans="1:15" ht="27.4" x14ac:dyDescent="0.35">
      <c r="A6" s="64" t="s">
        <v>151</v>
      </c>
      <c r="B6" s="65" t="s">
        <v>822</v>
      </c>
      <c r="D6" s="62">
        <v>85</v>
      </c>
      <c r="E6" s="75">
        <v>59.5</v>
      </c>
      <c r="F6" s="76">
        <f t="shared" ref="F6:F70" si="1">IF(M6&lt;0.342,M6,"")</f>
        <v>0.3</v>
      </c>
      <c r="G6" s="77" t="str">
        <f t="shared" ref="G6:G70" si="2">IF(M6&gt;0.342,M6,"")</f>
        <v/>
      </c>
      <c r="M6" s="89">
        <f t="shared" si="0"/>
        <v>0.3</v>
      </c>
    </row>
    <row r="7" spans="1:15" ht="48.4" x14ac:dyDescent="0.35">
      <c r="B7" s="90" t="s">
        <v>823</v>
      </c>
      <c r="F7" s="76" t="str">
        <f t="shared" si="1"/>
        <v/>
      </c>
      <c r="G7" s="77" t="str">
        <f t="shared" si="2"/>
        <v/>
      </c>
      <c r="M7" s="89" t="str">
        <f t="shared" si="0"/>
        <v/>
      </c>
      <c r="O7" t="str">
        <f>IF(E7="","",(1/D7)*(D7-E7))</f>
        <v/>
      </c>
    </row>
    <row r="8" spans="1:15" ht="27.4" x14ac:dyDescent="0.35">
      <c r="A8" s="64" t="s">
        <v>151</v>
      </c>
      <c r="B8" s="65" t="s">
        <v>824</v>
      </c>
      <c r="D8" s="62">
        <v>85</v>
      </c>
      <c r="E8" s="75">
        <v>59.5</v>
      </c>
      <c r="F8" s="76">
        <f t="shared" si="1"/>
        <v>0.3</v>
      </c>
      <c r="G8" s="77" t="str">
        <f t="shared" si="2"/>
        <v/>
      </c>
      <c r="M8" s="89">
        <f t="shared" si="0"/>
        <v>0.3</v>
      </c>
    </row>
    <row r="9" spans="1:15" ht="27.4" x14ac:dyDescent="0.35">
      <c r="A9" s="64" t="s">
        <v>153</v>
      </c>
      <c r="B9" s="65" t="s">
        <v>824</v>
      </c>
      <c r="D9" s="62">
        <v>106</v>
      </c>
      <c r="E9" s="75">
        <v>74.2</v>
      </c>
      <c r="F9" s="76">
        <f t="shared" si="1"/>
        <v>0.3</v>
      </c>
      <c r="G9" s="77" t="str">
        <f t="shared" si="2"/>
        <v/>
      </c>
      <c r="M9" s="89">
        <f t="shared" si="0"/>
        <v>0.3</v>
      </c>
    </row>
    <row r="10" spans="1:15" ht="48.4" x14ac:dyDescent="0.35">
      <c r="B10" s="90" t="s">
        <v>825</v>
      </c>
      <c r="F10" s="76" t="str">
        <f t="shared" si="1"/>
        <v/>
      </c>
      <c r="G10" s="77" t="str">
        <f t="shared" si="2"/>
        <v/>
      </c>
      <c r="M10" s="89" t="str">
        <f t="shared" si="0"/>
        <v/>
      </c>
    </row>
    <row r="11" spans="1:15" ht="19.899999999999999" x14ac:dyDescent="0.35">
      <c r="B11" s="90"/>
      <c r="F11" s="76" t="str">
        <f t="shared" si="1"/>
        <v/>
      </c>
      <c r="G11" s="77" t="str">
        <f t="shared" si="2"/>
        <v/>
      </c>
      <c r="M11" s="89" t="str">
        <f t="shared" si="0"/>
        <v/>
      </c>
    </row>
    <row r="12" spans="1:15" ht="28.5" x14ac:dyDescent="0.35">
      <c r="A12" s="59" t="s">
        <v>812</v>
      </c>
      <c r="B12" s="88" t="s">
        <v>826</v>
      </c>
      <c r="F12" s="76" t="str">
        <f t="shared" si="1"/>
        <v/>
      </c>
      <c r="G12" s="77" t="str">
        <f t="shared" si="2"/>
        <v/>
      </c>
      <c r="M12" s="89" t="str">
        <f t="shared" si="0"/>
        <v/>
      </c>
    </row>
    <row r="13" spans="1:15" ht="25.15" x14ac:dyDescent="0.35">
      <c r="A13" s="59"/>
      <c r="B13" s="171" t="s">
        <v>162</v>
      </c>
      <c r="F13" s="76" t="str">
        <f t="shared" si="1"/>
        <v/>
      </c>
      <c r="G13" s="77" t="str">
        <f t="shared" si="2"/>
        <v/>
      </c>
      <c r="M13" s="89" t="str">
        <f t="shared" si="0"/>
        <v/>
      </c>
    </row>
    <row r="14" spans="1:15" ht="27.4" x14ac:dyDescent="0.35">
      <c r="A14" s="64" t="s">
        <v>163</v>
      </c>
      <c r="B14" s="65" t="s">
        <v>164</v>
      </c>
      <c r="D14" s="62">
        <v>90</v>
      </c>
      <c r="E14" s="75">
        <v>63</v>
      </c>
      <c r="F14" s="76">
        <f t="shared" si="1"/>
        <v>0.3</v>
      </c>
      <c r="G14" s="77" t="str">
        <f t="shared" si="2"/>
        <v/>
      </c>
      <c r="M14" s="89">
        <f t="shared" si="0"/>
        <v>0.3</v>
      </c>
    </row>
    <row r="15" spans="1:15" ht="27.4" x14ac:dyDescent="0.35">
      <c r="A15" s="64" t="s">
        <v>165</v>
      </c>
      <c r="B15" s="65" t="s">
        <v>164</v>
      </c>
      <c r="D15" s="62">
        <v>134</v>
      </c>
      <c r="E15" s="75">
        <v>93.8</v>
      </c>
      <c r="F15" s="76">
        <f t="shared" si="1"/>
        <v>0.3</v>
      </c>
      <c r="G15" s="77" t="str">
        <f t="shared" si="2"/>
        <v/>
      </c>
      <c r="M15" s="89">
        <f t="shared" si="0"/>
        <v>0.3</v>
      </c>
    </row>
    <row r="16" spans="1:15" ht="17.649999999999999" customHeight="1" x14ac:dyDescent="0.35">
      <c r="B16" s="65"/>
      <c r="F16" s="76" t="str">
        <f t="shared" si="1"/>
        <v/>
      </c>
      <c r="G16" s="77" t="str">
        <f t="shared" si="2"/>
        <v/>
      </c>
      <c r="M16" s="89" t="str">
        <f t="shared" si="0"/>
        <v/>
      </c>
    </row>
    <row r="17" spans="1:13" ht="27.4" x14ac:dyDescent="0.35">
      <c r="A17" s="64" t="s">
        <v>163</v>
      </c>
      <c r="B17" s="65" t="s">
        <v>166</v>
      </c>
      <c r="D17" s="62">
        <v>90</v>
      </c>
      <c r="E17" s="75">
        <v>63</v>
      </c>
      <c r="F17" s="76">
        <f t="shared" si="1"/>
        <v>0.3</v>
      </c>
      <c r="G17" s="77" t="str">
        <f t="shared" si="2"/>
        <v/>
      </c>
      <c r="M17" s="89">
        <f t="shared" si="0"/>
        <v>0.3</v>
      </c>
    </row>
    <row r="18" spans="1:13" ht="27.4" x14ac:dyDescent="0.35">
      <c r="A18" s="64" t="s">
        <v>165</v>
      </c>
      <c r="B18" s="65" t="s">
        <v>166</v>
      </c>
      <c r="D18" s="62">
        <v>134</v>
      </c>
      <c r="E18" s="75">
        <v>93.8</v>
      </c>
      <c r="F18" s="76">
        <f t="shared" si="1"/>
        <v>0.3</v>
      </c>
      <c r="G18" s="77" t="str">
        <f t="shared" si="2"/>
        <v/>
      </c>
      <c r="M18" s="89">
        <f t="shared" si="0"/>
        <v>0.3</v>
      </c>
    </row>
    <row r="19" spans="1:13" ht="17.649999999999999" customHeight="1" x14ac:dyDescent="0.35">
      <c r="B19" s="65"/>
      <c r="F19" s="76" t="str">
        <f t="shared" si="1"/>
        <v/>
      </c>
      <c r="G19" s="77" t="str">
        <f t="shared" si="2"/>
        <v/>
      </c>
      <c r="M19" s="89" t="str">
        <f t="shared" si="0"/>
        <v/>
      </c>
    </row>
    <row r="20" spans="1:13" ht="27.4" x14ac:dyDescent="0.35">
      <c r="A20" s="64" t="s">
        <v>163</v>
      </c>
      <c r="B20" s="65" t="s">
        <v>169</v>
      </c>
      <c r="D20" s="62">
        <v>90</v>
      </c>
      <c r="E20" s="75">
        <v>63</v>
      </c>
      <c r="F20" s="76">
        <f t="shared" si="1"/>
        <v>0.3</v>
      </c>
      <c r="G20" s="77" t="str">
        <f t="shared" si="2"/>
        <v/>
      </c>
      <c r="M20" s="89">
        <f t="shared" si="0"/>
        <v>0.3</v>
      </c>
    </row>
    <row r="21" spans="1:13" ht="27.4" x14ac:dyDescent="0.35">
      <c r="A21" s="64" t="s">
        <v>165</v>
      </c>
      <c r="B21" s="65" t="s">
        <v>169</v>
      </c>
      <c r="D21" s="62">
        <v>134</v>
      </c>
      <c r="E21" s="75">
        <v>93.8</v>
      </c>
      <c r="F21" s="76">
        <f t="shared" si="1"/>
        <v>0.3</v>
      </c>
      <c r="G21" s="77" t="str">
        <f t="shared" si="2"/>
        <v/>
      </c>
      <c r="M21" s="89">
        <f t="shared" si="0"/>
        <v>0.3</v>
      </c>
    </row>
    <row r="22" spans="1:13" ht="19.899999999999999" x14ac:dyDescent="0.35">
      <c r="B22" s="65"/>
      <c r="F22" s="76" t="str">
        <f t="shared" si="1"/>
        <v/>
      </c>
      <c r="G22" s="77" t="str">
        <f t="shared" si="2"/>
        <v/>
      </c>
      <c r="M22" s="89" t="str">
        <f t="shared" si="0"/>
        <v/>
      </c>
    </row>
    <row r="23" spans="1:13" ht="27.4" x14ac:dyDescent="0.35">
      <c r="A23" s="64" t="s">
        <v>163</v>
      </c>
      <c r="B23" s="65" t="s">
        <v>827</v>
      </c>
      <c r="D23" s="62">
        <v>90</v>
      </c>
      <c r="E23" s="75">
        <v>63</v>
      </c>
      <c r="F23" s="76">
        <f t="shared" si="1"/>
        <v>0.3</v>
      </c>
      <c r="G23" s="77" t="str">
        <f t="shared" si="2"/>
        <v/>
      </c>
      <c r="M23" s="89">
        <f t="shared" si="0"/>
        <v>0.3</v>
      </c>
    </row>
    <row r="24" spans="1:13" ht="27.4" x14ac:dyDescent="0.35">
      <c r="A24" s="64" t="s">
        <v>165</v>
      </c>
      <c r="B24" s="65" t="s">
        <v>827</v>
      </c>
      <c r="D24" s="62">
        <v>134</v>
      </c>
      <c r="E24" s="75">
        <v>93.8</v>
      </c>
      <c r="F24" s="76">
        <f t="shared" si="1"/>
        <v>0.3</v>
      </c>
      <c r="G24" s="77" t="str">
        <f t="shared" si="2"/>
        <v/>
      </c>
      <c r="M24" s="89">
        <f t="shared" si="0"/>
        <v>0.3</v>
      </c>
    </row>
    <row r="25" spans="1:13" ht="19.899999999999999" x14ac:dyDescent="0.35">
      <c r="B25" s="65"/>
      <c r="F25" s="76" t="str">
        <f t="shared" si="1"/>
        <v/>
      </c>
      <c r="G25" s="77" t="str">
        <f t="shared" si="2"/>
        <v/>
      </c>
      <c r="M25" s="89" t="str">
        <f t="shared" si="0"/>
        <v/>
      </c>
    </row>
    <row r="26" spans="1:13" ht="27.4" x14ac:dyDescent="0.35">
      <c r="A26" s="64" t="s">
        <v>163</v>
      </c>
      <c r="B26" s="65" t="s">
        <v>168</v>
      </c>
      <c r="D26" s="62">
        <v>90</v>
      </c>
      <c r="E26" s="75">
        <v>63</v>
      </c>
      <c r="F26" s="76">
        <f t="shared" si="1"/>
        <v>0.3</v>
      </c>
      <c r="G26" s="77" t="str">
        <f t="shared" si="2"/>
        <v/>
      </c>
      <c r="M26" s="89">
        <f t="shared" si="0"/>
        <v>0.3</v>
      </c>
    </row>
    <row r="27" spans="1:13" ht="27.4" x14ac:dyDescent="0.35">
      <c r="A27" s="64" t="s">
        <v>165</v>
      </c>
      <c r="B27" s="65" t="s">
        <v>168</v>
      </c>
      <c r="D27" s="62">
        <v>134</v>
      </c>
      <c r="E27" s="75">
        <v>93.8</v>
      </c>
      <c r="F27" s="76">
        <f t="shared" si="1"/>
        <v>0.3</v>
      </c>
      <c r="G27" s="77" t="str">
        <f t="shared" si="2"/>
        <v/>
      </c>
      <c r="M27" s="89">
        <f t="shared" si="0"/>
        <v>0.3</v>
      </c>
    </row>
    <row r="28" spans="1:13" ht="19.899999999999999" x14ac:dyDescent="0.35">
      <c r="B28" s="65"/>
      <c r="F28" s="76" t="str">
        <f t="shared" si="1"/>
        <v/>
      </c>
      <c r="G28" s="77" t="str">
        <f t="shared" si="2"/>
        <v/>
      </c>
      <c r="M28" s="89" t="str">
        <f t="shared" si="0"/>
        <v/>
      </c>
    </row>
    <row r="29" spans="1:13" ht="28.5" x14ac:dyDescent="0.35">
      <c r="A29" s="59" t="s">
        <v>812</v>
      </c>
      <c r="B29" s="88" t="s">
        <v>828</v>
      </c>
      <c r="F29" s="76" t="str">
        <f t="shared" si="1"/>
        <v/>
      </c>
      <c r="G29" s="77" t="str">
        <f t="shared" si="2"/>
        <v/>
      </c>
      <c r="M29" s="89" t="str">
        <f t="shared" si="0"/>
        <v/>
      </c>
    </row>
    <row r="30" spans="1:13" ht="25.15" x14ac:dyDescent="0.35">
      <c r="A30" s="59"/>
      <c r="B30" s="170" t="s">
        <v>829</v>
      </c>
      <c r="F30" s="76" t="str">
        <f t="shared" si="1"/>
        <v/>
      </c>
      <c r="G30" s="77" t="str">
        <f t="shared" si="2"/>
        <v/>
      </c>
      <c r="M30" s="89" t="str">
        <f t="shared" si="0"/>
        <v/>
      </c>
    </row>
    <row r="31" spans="1:13" ht="25.15" x14ac:dyDescent="0.35">
      <c r="A31" s="59" t="s">
        <v>178</v>
      </c>
      <c r="B31" s="170"/>
      <c r="M31" s="89"/>
    </row>
    <row r="32" spans="1:13" ht="27.4" x14ac:dyDescent="0.35">
      <c r="A32" s="64" t="s">
        <v>178</v>
      </c>
      <c r="B32" s="65" t="s">
        <v>172</v>
      </c>
      <c r="D32" s="62">
        <v>51</v>
      </c>
      <c r="E32" s="75">
        <v>27.9</v>
      </c>
      <c r="F32" s="76">
        <v>0.45</v>
      </c>
      <c r="M32" s="89"/>
    </row>
    <row r="33" spans="1:13" ht="27.4" x14ac:dyDescent="0.35">
      <c r="A33" s="64" t="s">
        <v>146</v>
      </c>
      <c r="B33" s="65" t="s">
        <v>172</v>
      </c>
      <c r="D33" s="62">
        <v>92</v>
      </c>
      <c r="E33" s="75">
        <v>64.400000000000006</v>
      </c>
      <c r="F33" s="76">
        <f t="shared" si="1"/>
        <v>0.29999999999999993</v>
      </c>
      <c r="G33" s="77" t="str">
        <f t="shared" si="2"/>
        <v/>
      </c>
      <c r="M33" s="89">
        <f t="shared" si="0"/>
        <v>0.29999999999999993</v>
      </c>
    </row>
    <row r="34" spans="1:13" ht="27.4" x14ac:dyDescent="0.35">
      <c r="A34" s="64" t="s">
        <v>148</v>
      </c>
      <c r="B34" s="65" t="s">
        <v>172</v>
      </c>
      <c r="D34" s="62">
        <v>128</v>
      </c>
      <c r="E34" s="75">
        <v>89.6</v>
      </c>
      <c r="F34" s="76">
        <f t="shared" si="1"/>
        <v>0.30000000000000004</v>
      </c>
      <c r="G34" s="77" t="str">
        <f t="shared" si="2"/>
        <v/>
      </c>
      <c r="M34" s="89">
        <f t="shared" si="0"/>
        <v>0.30000000000000004</v>
      </c>
    </row>
    <row r="35" spans="1:13" ht="27.4" x14ac:dyDescent="0.35">
      <c r="A35" s="64" t="s">
        <v>173</v>
      </c>
      <c r="B35" s="65" t="s">
        <v>172</v>
      </c>
      <c r="D35" s="62">
        <v>170</v>
      </c>
      <c r="E35" s="75">
        <v>119</v>
      </c>
      <c r="F35" s="76">
        <f t="shared" si="1"/>
        <v>0.3</v>
      </c>
      <c r="G35" s="77" t="str">
        <f t="shared" si="2"/>
        <v/>
      </c>
      <c r="M35" s="89">
        <f t="shared" si="0"/>
        <v>0.3</v>
      </c>
    </row>
    <row r="36" spans="1:13" ht="27.4" x14ac:dyDescent="0.35">
      <c r="A36" s="64" t="s">
        <v>174</v>
      </c>
      <c r="B36" s="65" t="s">
        <v>830</v>
      </c>
      <c r="C36" s="91" t="s">
        <v>175</v>
      </c>
      <c r="D36" s="62">
        <v>38</v>
      </c>
      <c r="E36" s="75">
        <v>26.6</v>
      </c>
      <c r="F36" s="76">
        <f t="shared" si="1"/>
        <v>0.29999999999999993</v>
      </c>
      <c r="G36" s="77" t="str">
        <f t="shared" si="2"/>
        <v/>
      </c>
      <c r="M36" s="89">
        <f t="shared" si="0"/>
        <v>0.29999999999999993</v>
      </c>
    </row>
    <row r="37" spans="1:13" ht="27.4" x14ac:dyDescent="0.35">
      <c r="A37" s="64" t="s">
        <v>176</v>
      </c>
      <c r="B37" s="65" t="s">
        <v>831</v>
      </c>
      <c r="C37" s="91" t="s">
        <v>175</v>
      </c>
      <c r="D37" s="62">
        <v>40</v>
      </c>
      <c r="E37" s="75">
        <v>28</v>
      </c>
      <c r="F37" s="76">
        <f t="shared" si="1"/>
        <v>0.30000000000000004</v>
      </c>
      <c r="G37" s="77" t="str">
        <f t="shared" si="2"/>
        <v/>
      </c>
      <c r="M37" s="89">
        <f t="shared" si="0"/>
        <v>0.30000000000000004</v>
      </c>
    </row>
    <row r="38" spans="1:13" ht="27.4" x14ac:dyDescent="0.35">
      <c r="A38" s="64" t="s">
        <v>177</v>
      </c>
      <c r="B38" s="65" t="s">
        <v>2490</v>
      </c>
      <c r="C38" s="91" t="s">
        <v>175</v>
      </c>
      <c r="D38" s="62">
        <v>43</v>
      </c>
      <c r="E38" s="75">
        <v>30.1</v>
      </c>
      <c r="F38" s="76">
        <f t="shared" si="1"/>
        <v>0.3</v>
      </c>
      <c r="G38" s="77" t="str">
        <f t="shared" si="2"/>
        <v/>
      </c>
      <c r="M38" s="89">
        <f t="shared" si="0"/>
        <v>0.3</v>
      </c>
    </row>
    <row r="39" spans="1:13" ht="12" customHeight="1" x14ac:dyDescent="0.35">
      <c r="B39" s="65"/>
      <c r="F39" s="76" t="str">
        <f t="shared" si="1"/>
        <v/>
      </c>
      <c r="G39" s="77" t="str">
        <f t="shared" si="2"/>
        <v/>
      </c>
      <c r="M39" s="89" t="str">
        <f t="shared" si="0"/>
        <v/>
      </c>
    </row>
    <row r="40" spans="1:13" ht="27.4" x14ac:dyDescent="0.35">
      <c r="A40" s="64" t="s">
        <v>146</v>
      </c>
      <c r="B40" s="65" t="s">
        <v>180</v>
      </c>
      <c r="D40" s="62">
        <v>92</v>
      </c>
      <c r="E40" s="75">
        <v>64.400000000000006</v>
      </c>
      <c r="F40" s="76">
        <f t="shared" si="1"/>
        <v>0.29999999999999993</v>
      </c>
      <c r="G40" s="77" t="str">
        <f t="shared" si="2"/>
        <v/>
      </c>
      <c r="M40" s="89">
        <f t="shared" si="0"/>
        <v>0.29999999999999993</v>
      </c>
    </row>
    <row r="41" spans="1:13" ht="27.4" x14ac:dyDescent="0.35">
      <c r="A41" s="64" t="s">
        <v>148</v>
      </c>
      <c r="B41" s="65" t="s">
        <v>180</v>
      </c>
      <c r="D41" s="62">
        <v>128</v>
      </c>
      <c r="E41" s="75">
        <v>89.6</v>
      </c>
      <c r="F41" s="76">
        <f t="shared" si="1"/>
        <v>0.30000000000000004</v>
      </c>
      <c r="G41" s="77" t="str">
        <f t="shared" si="2"/>
        <v/>
      </c>
      <c r="M41" s="89">
        <f t="shared" si="0"/>
        <v>0.30000000000000004</v>
      </c>
    </row>
    <row r="42" spans="1:13" ht="19.899999999999999" x14ac:dyDescent="0.35">
      <c r="B42" s="65"/>
      <c r="F42" s="76" t="str">
        <f t="shared" si="1"/>
        <v/>
      </c>
      <c r="G42" s="77" t="str">
        <f t="shared" si="2"/>
        <v/>
      </c>
      <c r="M42" s="89" t="str">
        <f t="shared" si="0"/>
        <v/>
      </c>
    </row>
    <row r="43" spans="1:13" ht="27.4" x14ac:dyDescent="0.35">
      <c r="A43" s="64" t="s">
        <v>148</v>
      </c>
      <c r="B43" s="65" t="s">
        <v>832</v>
      </c>
      <c r="D43" s="62">
        <v>130</v>
      </c>
      <c r="E43" s="75">
        <v>91</v>
      </c>
      <c r="F43" s="76">
        <f t="shared" si="1"/>
        <v>0.30000000000000004</v>
      </c>
      <c r="G43" s="77" t="str">
        <f t="shared" si="2"/>
        <v/>
      </c>
      <c r="M43" s="89">
        <f t="shared" si="0"/>
        <v>0.30000000000000004</v>
      </c>
    </row>
    <row r="44" spans="1:13" ht="19.899999999999999" x14ac:dyDescent="0.35">
      <c r="B44" s="65"/>
      <c r="F44" s="76" t="str">
        <f t="shared" si="1"/>
        <v/>
      </c>
      <c r="G44" s="77" t="str">
        <f t="shared" si="2"/>
        <v/>
      </c>
      <c r="M44" s="89" t="str">
        <f t="shared" si="0"/>
        <v/>
      </c>
    </row>
    <row r="45" spans="1:13" ht="27.4" x14ac:dyDescent="0.35">
      <c r="A45" s="64" t="s">
        <v>178</v>
      </c>
      <c r="B45" s="65" t="s">
        <v>185</v>
      </c>
      <c r="D45" s="62">
        <v>51</v>
      </c>
      <c r="E45" s="75">
        <v>27.9</v>
      </c>
      <c r="F45" s="76" t="str">
        <f t="shared" si="1"/>
        <v/>
      </c>
      <c r="G45" s="77">
        <f t="shared" si="2"/>
        <v>0.45294117647058824</v>
      </c>
      <c r="M45" s="89">
        <f t="shared" si="0"/>
        <v>0.45294117647058824</v>
      </c>
    </row>
    <row r="46" spans="1:13" ht="27.4" x14ac:dyDescent="0.35">
      <c r="A46" s="64" t="s">
        <v>146</v>
      </c>
      <c r="B46" s="65" t="s">
        <v>185</v>
      </c>
      <c r="D46" s="62">
        <v>94</v>
      </c>
      <c r="E46" s="75">
        <v>65.8</v>
      </c>
      <c r="F46" s="76">
        <f t="shared" si="1"/>
        <v>0.30000000000000004</v>
      </c>
      <c r="G46" s="77" t="str">
        <f t="shared" si="2"/>
        <v/>
      </c>
      <c r="M46" s="89">
        <f t="shared" si="0"/>
        <v>0.30000000000000004</v>
      </c>
    </row>
    <row r="47" spans="1:13" ht="27.4" x14ac:dyDescent="0.35">
      <c r="A47" s="64" t="s">
        <v>148</v>
      </c>
      <c r="B47" s="65" t="s">
        <v>185</v>
      </c>
      <c r="D47" s="62">
        <v>133</v>
      </c>
      <c r="E47" s="75">
        <v>93.1</v>
      </c>
      <c r="F47" s="76">
        <f t="shared" si="1"/>
        <v>0.30000000000000004</v>
      </c>
      <c r="G47" s="77" t="str">
        <f t="shared" si="2"/>
        <v/>
      </c>
      <c r="M47" s="89">
        <f t="shared" si="0"/>
        <v>0.30000000000000004</v>
      </c>
    </row>
    <row r="48" spans="1:13" ht="27.4" x14ac:dyDescent="0.35">
      <c r="A48" s="64" t="s">
        <v>242</v>
      </c>
      <c r="B48" s="65" t="s">
        <v>833</v>
      </c>
      <c r="C48" s="74" t="s">
        <v>175</v>
      </c>
      <c r="D48" s="62">
        <v>73</v>
      </c>
      <c r="E48" s="75">
        <v>51.1</v>
      </c>
      <c r="F48" s="76">
        <f t="shared" si="1"/>
        <v>0.3</v>
      </c>
      <c r="G48" s="77" t="str">
        <f t="shared" si="2"/>
        <v/>
      </c>
      <c r="M48" s="89">
        <f t="shared" si="0"/>
        <v>0.3</v>
      </c>
    </row>
    <row r="49" spans="1:15" ht="27.4" x14ac:dyDescent="0.35">
      <c r="A49" s="64" t="s">
        <v>176</v>
      </c>
      <c r="B49" s="65" t="s">
        <v>834</v>
      </c>
      <c r="C49" s="74" t="s">
        <v>175</v>
      </c>
      <c r="D49" s="62">
        <v>40</v>
      </c>
      <c r="E49" s="75">
        <v>28</v>
      </c>
      <c r="F49" s="76">
        <f t="shared" si="1"/>
        <v>0.30000000000000004</v>
      </c>
      <c r="G49" s="77" t="str">
        <f t="shared" si="2"/>
        <v/>
      </c>
      <c r="M49" s="89">
        <f t="shared" si="0"/>
        <v>0.30000000000000004</v>
      </c>
    </row>
    <row r="50" spans="1:15" ht="19.899999999999999" x14ac:dyDescent="0.35">
      <c r="B50" s="65"/>
      <c r="F50" s="76" t="str">
        <f t="shared" si="1"/>
        <v/>
      </c>
      <c r="G50" s="77" t="str">
        <f t="shared" si="2"/>
        <v/>
      </c>
      <c r="M50" s="89" t="str">
        <f t="shared" si="0"/>
        <v/>
      </c>
    </row>
    <row r="51" spans="1:15" ht="27.4" x14ac:dyDescent="0.35">
      <c r="A51" s="64" t="s">
        <v>146</v>
      </c>
      <c r="B51" s="65" t="s">
        <v>183</v>
      </c>
      <c r="D51" s="62">
        <v>92</v>
      </c>
      <c r="E51" s="75">
        <v>64.400000000000006</v>
      </c>
      <c r="F51" s="76">
        <f t="shared" si="1"/>
        <v>0.29999999999999993</v>
      </c>
      <c r="G51" s="77" t="str">
        <f t="shared" si="2"/>
        <v/>
      </c>
      <c r="M51" s="89">
        <f t="shared" si="0"/>
        <v>0.29999999999999993</v>
      </c>
    </row>
    <row r="52" spans="1:15" ht="27.4" x14ac:dyDescent="0.35">
      <c r="A52" s="64" t="s">
        <v>148</v>
      </c>
      <c r="B52" s="65" t="s">
        <v>183</v>
      </c>
      <c r="D52" s="62">
        <v>128</v>
      </c>
      <c r="E52" s="75">
        <v>89.6</v>
      </c>
      <c r="F52" s="76">
        <f t="shared" si="1"/>
        <v>0.30000000000000004</v>
      </c>
      <c r="G52" s="77" t="str">
        <f t="shared" si="2"/>
        <v/>
      </c>
      <c r="M52" s="89">
        <f t="shared" si="0"/>
        <v>0.30000000000000004</v>
      </c>
    </row>
    <row r="53" spans="1:15" ht="27.4" x14ac:dyDescent="0.35">
      <c r="A53" s="64" t="s">
        <v>173</v>
      </c>
      <c r="B53" s="65" t="s">
        <v>183</v>
      </c>
      <c r="D53" s="62">
        <v>173</v>
      </c>
      <c r="E53" s="75">
        <v>121.1</v>
      </c>
      <c r="F53" s="76">
        <f t="shared" si="1"/>
        <v>0.30000000000000004</v>
      </c>
      <c r="G53" s="77" t="str">
        <f t="shared" si="2"/>
        <v/>
      </c>
      <c r="M53" s="89">
        <f t="shared" si="0"/>
        <v>0.30000000000000004</v>
      </c>
    </row>
    <row r="54" spans="1:15" ht="19.899999999999999" x14ac:dyDescent="0.35">
      <c r="B54" s="90"/>
      <c r="F54" s="76" t="str">
        <f t="shared" si="1"/>
        <v/>
      </c>
      <c r="G54" s="77" t="str">
        <f t="shared" si="2"/>
        <v/>
      </c>
      <c r="M54" s="89" t="str">
        <f t="shared" si="0"/>
        <v/>
      </c>
    </row>
    <row r="55" spans="1:15" ht="27.4" x14ac:dyDescent="0.35">
      <c r="A55" s="64" t="s">
        <v>148</v>
      </c>
      <c r="B55" s="65" t="s">
        <v>186</v>
      </c>
      <c r="C55" s="74" t="s">
        <v>157</v>
      </c>
      <c r="D55" s="62">
        <v>128</v>
      </c>
      <c r="E55" s="75">
        <v>89.6</v>
      </c>
      <c r="F55" s="76">
        <f t="shared" si="1"/>
        <v>0.30000000000000004</v>
      </c>
      <c r="G55" s="77" t="str">
        <f t="shared" si="2"/>
        <v/>
      </c>
      <c r="M55" s="89">
        <f t="shared" si="0"/>
        <v>0.30000000000000004</v>
      </c>
    </row>
    <row r="56" spans="1:15" ht="19.899999999999999" x14ac:dyDescent="0.35">
      <c r="B56" s="90"/>
      <c r="F56" s="76" t="str">
        <f t="shared" si="1"/>
        <v/>
      </c>
      <c r="G56" s="77" t="str">
        <f t="shared" si="2"/>
        <v/>
      </c>
      <c r="M56" s="89" t="str">
        <f t="shared" si="0"/>
        <v/>
      </c>
    </row>
    <row r="57" spans="1:15" ht="28.5" x14ac:dyDescent="0.35">
      <c r="A57" s="59" t="s">
        <v>812</v>
      </c>
      <c r="B57" s="88" t="s">
        <v>835</v>
      </c>
      <c r="F57" s="76" t="str">
        <f t="shared" si="1"/>
        <v/>
      </c>
      <c r="G57" s="77" t="str">
        <f t="shared" si="2"/>
        <v/>
      </c>
      <c r="M57" s="89" t="str">
        <f t="shared" si="0"/>
        <v/>
      </c>
      <c r="O57" t="str">
        <f t="shared" ref="O57:O81" si="3">IF(E57="","",(1/D57)*(D57-E57))</f>
        <v/>
      </c>
    </row>
    <row r="58" spans="1:15" ht="27.4" x14ac:dyDescent="0.35">
      <c r="A58" s="64" t="s">
        <v>200</v>
      </c>
      <c r="B58" s="65" t="s">
        <v>836</v>
      </c>
      <c r="D58" s="62">
        <v>100</v>
      </c>
      <c r="E58" s="75">
        <v>70</v>
      </c>
      <c r="F58" s="76">
        <f t="shared" si="1"/>
        <v>0.3</v>
      </c>
      <c r="G58" s="77" t="str">
        <f t="shared" si="2"/>
        <v/>
      </c>
      <c r="M58" s="89">
        <f t="shared" si="0"/>
        <v>0.3</v>
      </c>
      <c r="O58">
        <f t="shared" si="3"/>
        <v>0.3</v>
      </c>
    </row>
    <row r="59" spans="1:15" ht="27.4" x14ac:dyDescent="0.35">
      <c r="A59" s="64" t="s">
        <v>500</v>
      </c>
      <c r="B59" s="65" t="s">
        <v>836</v>
      </c>
      <c r="D59" s="62">
        <v>135</v>
      </c>
      <c r="E59" s="75">
        <v>94.5</v>
      </c>
      <c r="F59" s="76">
        <f t="shared" si="1"/>
        <v>0.3</v>
      </c>
      <c r="G59" s="77" t="str">
        <f t="shared" si="2"/>
        <v/>
      </c>
      <c r="M59" s="89">
        <f t="shared" si="0"/>
        <v>0.3</v>
      </c>
      <c r="O59">
        <f t="shared" si="3"/>
        <v>0.3</v>
      </c>
    </row>
    <row r="60" spans="1:15" ht="19.899999999999999" x14ac:dyDescent="0.35">
      <c r="F60" s="76" t="str">
        <f t="shared" si="1"/>
        <v/>
      </c>
      <c r="G60" s="77" t="str">
        <f t="shared" si="2"/>
        <v/>
      </c>
      <c r="M60" s="89" t="str">
        <f t="shared" si="0"/>
        <v/>
      </c>
      <c r="O60" t="str">
        <f t="shared" si="3"/>
        <v/>
      </c>
    </row>
    <row r="61" spans="1:15" ht="27.4" x14ac:dyDescent="0.35">
      <c r="A61" s="64" t="s">
        <v>200</v>
      </c>
      <c r="B61" s="65" t="s">
        <v>837</v>
      </c>
      <c r="C61" s="74" t="s">
        <v>157</v>
      </c>
      <c r="D61" s="62">
        <v>100</v>
      </c>
      <c r="E61" s="75">
        <v>70</v>
      </c>
      <c r="F61" s="76">
        <f t="shared" si="1"/>
        <v>0.3</v>
      </c>
      <c r="G61" s="77" t="str">
        <f t="shared" si="2"/>
        <v/>
      </c>
      <c r="M61" s="89">
        <f t="shared" si="0"/>
        <v>0.3</v>
      </c>
      <c r="O61">
        <f t="shared" si="3"/>
        <v>0.3</v>
      </c>
    </row>
    <row r="62" spans="1:15" ht="27.4" x14ac:dyDescent="0.35">
      <c r="A62" s="64" t="s">
        <v>500</v>
      </c>
      <c r="B62" s="65" t="s">
        <v>837</v>
      </c>
      <c r="C62" s="74" t="s">
        <v>157</v>
      </c>
      <c r="D62" s="62">
        <v>135</v>
      </c>
      <c r="E62" s="75">
        <v>94.5</v>
      </c>
      <c r="F62" s="76">
        <f t="shared" si="1"/>
        <v>0.3</v>
      </c>
      <c r="G62" s="77" t="str">
        <f t="shared" si="2"/>
        <v/>
      </c>
      <c r="M62" s="89">
        <f t="shared" si="0"/>
        <v>0.3</v>
      </c>
      <c r="O62">
        <f t="shared" si="3"/>
        <v>0.3</v>
      </c>
    </row>
    <row r="63" spans="1:15" ht="19.899999999999999" x14ac:dyDescent="0.35">
      <c r="F63" s="76" t="str">
        <f t="shared" si="1"/>
        <v/>
      </c>
      <c r="G63" s="77" t="str">
        <f t="shared" si="2"/>
        <v/>
      </c>
      <c r="M63" s="89" t="str">
        <f t="shared" si="0"/>
        <v/>
      </c>
      <c r="O63" t="str">
        <f t="shared" si="3"/>
        <v/>
      </c>
    </row>
    <row r="64" spans="1:15" ht="27.4" x14ac:dyDescent="0.35">
      <c r="A64" s="64" t="s">
        <v>148</v>
      </c>
      <c r="B64" s="65" t="s">
        <v>838</v>
      </c>
      <c r="D64" s="62">
        <v>93</v>
      </c>
      <c r="E64" s="75">
        <v>65.099999999999994</v>
      </c>
      <c r="F64" s="76">
        <f t="shared" si="1"/>
        <v>0.3000000000000001</v>
      </c>
      <c r="G64" s="77" t="str">
        <f t="shared" si="2"/>
        <v/>
      </c>
      <c r="M64" s="89">
        <f t="shared" si="0"/>
        <v>0.3000000000000001</v>
      </c>
      <c r="O64">
        <f t="shared" si="3"/>
        <v>0.3000000000000001</v>
      </c>
    </row>
    <row r="65" spans="1:15" ht="27.4" x14ac:dyDescent="0.35">
      <c r="A65" s="64" t="s">
        <v>283</v>
      </c>
      <c r="B65" s="65" t="s">
        <v>838</v>
      </c>
      <c r="D65" s="62">
        <v>137</v>
      </c>
      <c r="E65" s="75">
        <v>95.9</v>
      </c>
      <c r="F65" s="76">
        <f t="shared" si="1"/>
        <v>0.29999999999999993</v>
      </c>
      <c r="G65" s="77" t="str">
        <f t="shared" si="2"/>
        <v/>
      </c>
      <c r="M65" s="89">
        <f t="shared" si="0"/>
        <v>0.29999999999999993</v>
      </c>
      <c r="O65">
        <f t="shared" si="3"/>
        <v>0.29999999999999993</v>
      </c>
    </row>
    <row r="66" spans="1:15" ht="27.4" x14ac:dyDescent="0.35">
      <c r="A66" s="64" t="s">
        <v>242</v>
      </c>
      <c r="B66" s="65" t="s">
        <v>839</v>
      </c>
      <c r="C66" s="74" t="s">
        <v>175</v>
      </c>
      <c r="D66" s="62">
        <v>67</v>
      </c>
      <c r="E66" s="75">
        <v>46.9</v>
      </c>
      <c r="F66" s="76">
        <f t="shared" si="1"/>
        <v>0.3</v>
      </c>
      <c r="G66" s="77" t="str">
        <f t="shared" si="2"/>
        <v/>
      </c>
      <c r="M66" s="89">
        <f t="shared" si="0"/>
        <v>0.3</v>
      </c>
      <c r="O66">
        <f t="shared" si="3"/>
        <v>0.3</v>
      </c>
    </row>
    <row r="67" spans="1:15" ht="27.4" x14ac:dyDescent="0.35">
      <c r="A67" s="64" t="s">
        <v>177</v>
      </c>
      <c r="B67" s="65" t="s">
        <v>840</v>
      </c>
      <c r="C67" s="74" t="s">
        <v>175</v>
      </c>
      <c r="D67" s="62">
        <v>40</v>
      </c>
      <c r="E67" s="75">
        <v>28</v>
      </c>
      <c r="F67" s="76">
        <f t="shared" si="1"/>
        <v>0.30000000000000004</v>
      </c>
      <c r="G67" s="77" t="str">
        <f t="shared" si="2"/>
        <v/>
      </c>
      <c r="M67" s="89">
        <f t="shared" si="0"/>
        <v>0.30000000000000004</v>
      </c>
      <c r="O67">
        <f t="shared" si="3"/>
        <v>0.30000000000000004</v>
      </c>
    </row>
    <row r="68" spans="1:15" ht="27.4" x14ac:dyDescent="0.35">
      <c r="A68" s="64" t="s">
        <v>176</v>
      </c>
      <c r="B68" s="65" t="s">
        <v>841</v>
      </c>
      <c r="C68" s="74" t="s">
        <v>175</v>
      </c>
      <c r="D68" s="62">
        <v>35</v>
      </c>
      <c r="E68" s="75">
        <v>24.5</v>
      </c>
      <c r="F68" s="76">
        <f t="shared" si="1"/>
        <v>0.3</v>
      </c>
      <c r="G68" s="77" t="str">
        <f t="shared" si="2"/>
        <v/>
      </c>
      <c r="M68" s="89">
        <f t="shared" si="0"/>
        <v>0.3</v>
      </c>
      <c r="O68">
        <f t="shared" si="3"/>
        <v>0.3</v>
      </c>
    </row>
    <row r="69" spans="1:15" ht="27.4" x14ac:dyDescent="0.35">
      <c r="A69" s="64" t="s">
        <v>174</v>
      </c>
      <c r="B69" s="65" t="s">
        <v>842</v>
      </c>
      <c r="C69" s="74" t="s">
        <v>175</v>
      </c>
      <c r="D69" s="62">
        <v>33</v>
      </c>
      <c r="E69" s="75">
        <v>23.1</v>
      </c>
      <c r="F69" s="76">
        <f t="shared" si="1"/>
        <v>0.3</v>
      </c>
      <c r="G69" s="77" t="str">
        <f t="shared" si="2"/>
        <v/>
      </c>
      <c r="M69" s="89">
        <f t="shared" ref="M69:M120" si="4">IF(E69="","",(1/D69)*(D69-E69))</f>
        <v>0.3</v>
      </c>
      <c r="O69">
        <f t="shared" si="3"/>
        <v>0.3</v>
      </c>
    </row>
    <row r="70" spans="1:15" ht="19.899999999999999" x14ac:dyDescent="0.35">
      <c r="F70" s="76" t="str">
        <f t="shared" si="1"/>
        <v/>
      </c>
      <c r="G70" s="77" t="str">
        <f t="shared" si="2"/>
        <v/>
      </c>
      <c r="M70" s="89" t="str">
        <f t="shared" si="4"/>
        <v/>
      </c>
      <c r="O70" t="str">
        <f t="shared" si="3"/>
        <v/>
      </c>
    </row>
    <row r="71" spans="1:15" ht="27.4" x14ac:dyDescent="0.35">
      <c r="A71" s="64" t="s">
        <v>148</v>
      </c>
      <c r="B71" s="65" t="s">
        <v>843</v>
      </c>
      <c r="D71" s="62">
        <v>87</v>
      </c>
      <c r="E71" s="75">
        <v>51.9</v>
      </c>
      <c r="F71" s="76" t="str">
        <f t="shared" ref="F71:F122" si="5">IF(M71&lt;0.342,M71,"")</f>
        <v/>
      </c>
      <c r="G71" s="77">
        <f t="shared" ref="G71:G122" si="6">IF(M71&gt;0.342,M71,"")</f>
        <v>0.40344827586206899</v>
      </c>
      <c r="M71" s="89">
        <f t="shared" si="4"/>
        <v>0.40344827586206899</v>
      </c>
      <c r="O71">
        <f t="shared" si="3"/>
        <v>0.40344827586206899</v>
      </c>
    </row>
    <row r="72" spans="1:15" ht="19.899999999999999" x14ac:dyDescent="0.35">
      <c r="F72" s="76" t="str">
        <f t="shared" si="5"/>
        <v/>
      </c>
      <c r="G72" s="77" t="str">
        <f t="shared" si="6"/>
        <v/>
      </c>
      <c r="M72" s="89" t="str">
        <f t="shared" si="4"/>
        <v/>
      </c>
      <c r="O72" t="str">
        <f t="shared" si="3"/>
        <v/>
      </c>
    </row>
    <row r="73" spans="1:15" ht="27.4" x14ac:dyDescent="0.35">
      <c r="A73" s="64" t="s">
        <v>146</v>
      </c>
      <c r="B73" s="65" t="s">
        <v>844</v>
      </c>
      <c r="D73" s="62">
        <v>65</v>
      </c>
      <c r="E73" s="75">
        <v>45.5</v>
      </c>
      <c r="F73" s="76">
        <f t="shared" si="5"/>
        <v>0.30000000000000004</v>
      </c>
      <c r="G73" s="77" t="str">
        <f t="shared" si="6"/>
        <v/>
      </c>
      <c r="M73" s="89">
        <f t="shared" si="4"/>
        <v>0.30000000000000004</v>
      </c>
      <c r="O73">
        <f t="shared" si="3"/>
        <v>0.30000000000000004</v>
      </c>
    </row>
    <row r="74" spans="1:15" ht="27.4" x14ac:dyDescent="0.35">
      <c r="A74" s="64" t="s">
        <v>148</v>
      </c>
      <c r="B74" s="65" t="s">
        <v>844</v>
      </c>
      <c r="D74" s="62">
        <v>90</v>
      </c>
      <c r="E74" s="75">
        <v>63</v>
      </c>
      <c r="F74" s="76">
        <f t="shared" si="5"/>
        <v>0.3</v>
      </c>
      <c r="G74" s="77" t="str">
        <f t="shared" si="6"/>
        <v/>
      </c>
      <c r="M74" s="89">
        <f t="shared" si="4"/>
        <v>0.3</v>
      </c>
      <c r="O74">
        <f t="shared" si="3"/>
        <v>0.3</v>
      </c>
    </row>
    <row r="75" spans="1:15" ht="19.899999999999999" x14ac:dyDescent="0.35">
      <c r="F75" s="76" t="str">
        <f t="shared" si="5"/>
        <v/>
      </c>
      <c r="G75" s="77" t="str">
        <f t="shared" si="6"/>
        <v/>
      </c>
      <c r="M75" s="89" t="str">
        <f t="shared" si="4"/>
        <v/>
      </c>
      <c r="O75" t="str">
        <f t="shared" si="3"/>
        <v/>
      </c>
    </row>
    <row r="76" spans="1:15" ht="27.4" x14ac:dyDescent="0.35">
      <c r="A76" s="64" t="s">
        <v>146</v>
      </c>
      <c r="B76" s="65" t="s">
        <v>845</v>
      </c>
      <c r="D76" s="62">
        <v>69</v>
      </c>
      <c r="E76" s="75">
        <v>48.3</v>
      </c>
      <c r="F76" s="76">
        <f t="shared" si="5"/>
        <v>0.30000000000000004</v>
      </c>
      <c r="G76" s="77" t="str">
        <f t="shared" si="6"/>
        <v/>
      </c>
      <c r="M76" s="89">
        <f t="shared" si="4"/>
        <v>0.30000000000000004</v>
      </c>
      <c r="O76">
        <f t="shared" si="3"/>
        <v>0.30000000000000004</v>
      </c>
    </row>
    <row r="77" spans="1:15" ht="27.4" x14ac:dyDescent="0.35">
      <c r="A77" s="64" t="s">
        <v>163</v>
      </c>
      <c r="B77" s="65" t="s">
        <v>845</v>
      </c>
      <c r="D77" s="62">
        <v>90</v>
      </c>
      <c r="E77" s="75">
        <v>63</v>
      </c>
      <c r="F77" s="76">
        <f t="shared" si="5"/>
        <v>0.3</v>
      </c>
      <c r="G77" s="77" t="str">
        <f t="shared" si="6"/>
        <v/>
      </c>
      <c r="M77" s="89">
        <f t="shared" si="4"/>
        <v>0.3</v>
      </c>
      <c r="O77">
        <f t="shared" si="3"/>
        <v>0.3</v>
      </c>
    </row>
    <row r="78" spans="1:15" ht="19.899999999999999" x14ac:dyDescent="0.35">
      <c r="F78" s="76" t="str">
        <f t="shared" si="5"/>
        <v/>
      </c>
      <c r="G78" s="77" t="str">
        <f t="shared" si="6"/>
        <v/>
      </c>
      <c r="M78" s="89" t="str">
        <f t="shared" si="4"/>
        <v/>
      </c>
      <c r="O78" t="str">
        <f t="shared" si="3"/>
        <v/>
      </c>
    </row>
    <row r="79" spans="1:15" ht="27.4" x14ac:dyDescent="0.35">
      <c r="A79" s="64" t="s">
        <v>163</v>
      </c>
      <c r="B79" s="65" t="s">
        <v>199</v>
      </c>
      <c r="D79" s="62">
        <v>93</v>
      </c>
      <c r="E79" s="75">
        <v>65.099999999999994</v>
      </c>
      <c r="F79" s="76">
        <f t="shared" si="5"/>
        <v>0.3000000000000001</v>
      </c>
      <c r="G79" s="77" t="str">
        <f t="shared" si="6"/>
        <v/>
      </c>
      <c r="M79" s="89">
        <f t="shared" si="4"/>
        <v>0.3000000000000001</v>
      </c>
      <c r="O79">
        <f t="shared" si="3"/>
        <v>0.3000000000000001</v>
      </c>
    </row>
    <row r="80" spans="1:15" ht="27.4" x14ac:dyDescent="0.35">
      <c r="A80" s="64" t="s">
        <v>491</v>
      </c>
      <c r="B80" s="65" t="s">
        <v>199</v>
      </c>
      <c r="D80" s="62">
        <v>106</v>
      </c>
      <c r="E80" s="75">
        <v>74.2</v>
      </c>
      <c r="F80" s="76">
        <f t="shared" si="5"/>
        <v>0.3</v>
      </c>
      <c r="G80" s="77" t="str">
        <f t="shared" si="6"/>
        <v/>
      </c>
      <c r="M80" s="89">
        <f t="shared" si="4"/>
        <v>0.3</v>
      </c>
      <c r="O80">
        <f t="shared" si="3"/>
        <v>0.3</v>
      </c>
    </row>
    <row r="81" spans="1:15" ht="27.4" x14ac:dyDescent="0.35">
      <c r="A81" s="64" t="s">
        <v>846</v>
      </c>
      <c r="B81" s="65" t="s">
        <v>847</v>
      </c>
      <c r="C81" s="74" t="s">
        <v>439</v>
      </c>
      <c r="D81" s="62">
        <v>33</v>
      </c>
      <c r="E81" s="75">
        <v>23.1</v>
      </c>
      <c r="F81" s="76">
        <f t="shared" si="5"/>
        <v>0.3</v>
      </c>
      <c r="G81" s="77" t="str">
        <f t="shared" si="6"/>
        <v/>
      </c>
      <c r="M81" s="89">
        <f t="shared" si="4"/>
        <v>0.3</v>
      </c>
      <c r="O81">
        <f t="shared" si="3"/>
        <v>0.3</v>
      </c>
    </row>
    <row r="82" spans="1:15" ht="19.899999999999999" x14ac:dyDescent="0.35">
      <c r="B82" s="65"/>
      <c r="F82" s="76" t="str">
        <f t="shared" si="5"/>
        <v/>
      </c>
      <c r="G82" s="77" t="str">
        <f t="shared" si="6"/>
        <v/>
      </c>
      <c r="M82" s="89" t="str">
        <f t="shared" si="4"/>
        <v/>
      </c>
    </row>
    <row r="83" spans="1:15" ht="27.4" x14ac:dyDescent="0.35">
      <c r="A83" s="64" t="s">
        <v>404</v>
      </c>
      <c r="B83" s="65" t="s">
        <v>848</v>
      </c>
      <c r="D83" s="62">
        <v>89</v>
      </c>
      <c r="E83" s="75">
        <v>62.3</v>
      </c>
      <c r="F83" s="76">
        <f t="shared" si="5"/>
        <v>0.30000000000000004</v>
      </c>
      <c r="G83" s="77" t="str">
        <f t="shared" si="6"/>
        <v/>
      </c>
      <c r="M83" s="89">
        <f t="shared" si="4"/>
        <v>0.30000000000000004</v>
      </c>
      <c r="O83">
        <f t="shared" ref="O83:O91" si="7">IF(E83="","",(1/D83)*(D83-E83))</f>
        <v>0.30000000000000004</v>
      </c>
    </row>
    <row r="84" spans="1:15" ht="27.4" x14ac:dyDescent="0.35">
      <c r="A84" s="64" t="s">
        <v>849</v>
      </c>
      <c r="B84" s="65" t="s">
        <v>848</v>
      </c>
      <c r="D84" s="62">
        <v>113</v>
      </c>
      <c r="E84" s="75">
        <v>79.099999999999994</v>
      </c>
      <c r="F84" s="76">
        <f t="shared" si="5"/>
        <v>0.30000000000000004</v>
      </c>
      <c r="G84" s="77" t="str">
        <f t="shared" si="6"/>
        <v/>
      </c>
      <c r="M84" s="89">
        <f t="shared" si="4"/>
        <v>0.30000000000000004</v>
      </c>
      <c r="O84">
        <f t="shared" si="7"/>
        <v>0.30000000000000004</v>
      </c>
    </row>
    <row r="85" spans="1:15" ht="19.899999999999999" x14ac:dyDescent="0.35">
      <c r="F85" s="76" t="str">
        <f t="shared" si="5"/>
        <v/>
      </c>
      <c r="G85" s="77" t="str">
        <f t="shared" si="6"/>
        <v/>
      </c>
      <c r="M85" s="89" t="str">
        <f t="shared" si="4"/>
        <v/>
      </c>
      <c r="O85" t="str">
        <f t="shared" si="7"/>
        <v/>
      </c>
    </row>
    <row r="86" spans="1:15" ht="27.4" x14ac:dyDescent="0.35">
      <c r="A86" s="64" t="s">
        <v>163</v>
      </c>
      <c r="B86" s="65" t="s">
        <v>850</v>
      </c>
      <c r="D86" s="62">
        <v>93</v>
      </c>
      <c r="E86" s="75">
        <v>65.099999999999994</v>
      </c>
      <c r="F86" s="76">
        <f t="shared" si="5"/>
        <v>0.3000000000000001</v>
      </c>
      <c r="G86" s="77" t="str">
        <f t="shared" si="6"/>
        <v/>
      </c>
      <c r="M86" s="89">
        <f t="shared" si="4"/>
        <v>0.3000000000000001</v>
      </c>
      <c r="O86">
        <f t="shared" si="7"/>
        <v>0.3000000000000001</v>
      </c>
    </row>
    <row r="87" spans="1:15" ht="27.4" x14ac:dyDescent="0.35">
      <c r="A87" s="64" t="s">
        <v>491</v>
      </c>
      <c r="B87" s="65" t="s">
        <v>850</v>
      </c>
      <c r="D87" s="62">
        <v>106</v>
      </c>
      <c r="E87" s="75">
        <v>74.2</v>
      </c>
      <c r="F87" s="76">
        <f t="shared" si="5"/>
        <v>0.3</v>
      </c>
      <c r="G87" s="77" t="str">
        <f t="shared" si="6"/>
        <v/>
      </c>
      <c r="M87" s="89">
        <f t="shared" si="4"/>
        <v>0.3</v>
      </c>
      <c r="O87">
        <f t="shared" si="7"/>
        <v>0.3</v>
      </c>
    </row>
    <row r="88" spans="1:15" ht="19.899999999999999" x14ac:dyDescent="0.35">
      <c r="F88" s="76" t="str">
        <f t="shared" si="5"/>
        <v/>
      </c>
      <c r="G88" s="77" t="str">
        <f t="shared" si="6"/>
        <v/>
      </c>
      <c r="M88" s="89" t="str">
        <f t="shared" si="4"/>
        <v/>
      </c>
      <c r="O88" t="str">
        <f t="shared" si="7"/>
        <v/>
      </c>
    </row>
    <row r="89" spans="1:15" ht="27.4" x14ac:dyDescent="0.35">
      <c r="A89" s="64" t="s">
        <v>163</v>
      </c>
      <c r="B89" s="65" t="s">
        <v>851</v>
      </c>
      <c r="C89" s="74" t="s">
        <v>157</v>
      </c>
      <c r="D89" s="62">
        <v>93</v>
      </c>
      <c r="E89" s="75">
        <v>65.099999999999994</v>
      </c>
      <c r="F89" s="76">
        <f t="shared" si="5"/>
        <v>0.3000000000000001</v>
      </c>
      <c r="G89" s="77" t="str">
        <f t="shared" si="6"/>
        <v/>
      </c>
      <c r="M89" s="89">
        <f t="shared" si="4"/>
        <v>0.3000000000000001</v>
      </c>
      <c r="O89">
        <f t="shared" si="7"/>
        <v>0.3000000000000001</v>
      </c>
    </row>
    <row r="90" spans="1:15" ht="19.899999999999999" x14ac:dyDescent="0.35">
      <c r="F90" s="76" t="str">
        <f t="shared" si="5"/>
        <v/>
      </c>
      <c r="G90" s="77" t="str">
        <f t="shared" si="6"/>
        <v/>
      </c>
      <c r="M90" s="89" t="str">
        <f t="shared" si="4"/>
        <v/>
      </c>
      <c r="O90" t="str">
        <f t="shared" si="7"/>
        <v/>
      </c>
    </row>
    <row r="91" spans="1:15" ht="27.4" x14ac:dyDescent="0.35">
      <c r="A91" s="64" t="s">
        <v>146</v>
      </c>
      <c r="B91" s="65" t="s">
        <v>852</v>
      </c>
      <c r="D91" s="62">
        <v>73</v>
      </c>
      <c r="E91" s="75">
        <v>51.1</v>
      </c>
      <c r="F91" s="76">
        <f t="shared" si="5"/>
        <v>0.3</v>
      </c>
      <c r="G91" s="77" t="str">
        <f t="shared" si="6"/>
        <v/>
      </c>
      <c r="M91" s="89">
        <f t="shared" si="4"/>
        <v>0.3</v>
      </c>
      <c r="O91">
        <f t="shared" si="7"/>
        <v>0.3</v>
      </c>
    </row>
    <row r="92" spans="1:15" ht="19.899999999999999" x14ac:dyDescent="0.35">
      <c r="B92" s="65"/>
      <c r="F92" s="76" t="str">
        <f t="shared" si="5"/>
        <v/>
      </c>
      <c r="G92" s="77" t="str">
        <f t="shared" si="6"/>
        <v/>
      </c>
      <c r="M92" s="89" t="str">
        <f t="shared" si="4"/>
        <v/>
      </c>
    </row>
    <row r="93" spans="1:15" ht="27.4" x14ac:dyDescent="0.35">
      <c r="A93" s="64" t="s">
        <v>146</v>
      </c>
      <c r="B93" s="65" t="s">
        <v>853</v>
      </c>
      <c r="D93" s="62">
        <v>73</v>
      </c>
      <c r="E93" s="75">
        <v>51.1</v>
      </c>
      <c r="F93" s="76">
        <f t="shared" si="5"/>
        <v>0.3</v>
      </c>
      <c r="G93" s="77" t="str">
        <f t="shared" si="6"/>
        <v/>
      </c>
      <c r="M93" s="89">
        <f t="shared" si="4"/>
        <v>0.3</v>
      </c>
      <c r="O93">
        <f>IF(E93="","",(1/D93)*(D93-E93))</f>
        <v>0.3</v>
      </c>
    </row>
    <row r="94" spans="1:15" ht="27.4" x14ac:dyDescent="0.35">
      <c r="A94" s="64" t="s">
        <v>148</v>
      </c>
      <c r="B94" s="65" t="s">
        <v>853</v>
      </c>
      <c r="D94" s="62">
        <v>100</v>
      </c>
      <c r="E94" s="75">
        <v>70</v>
      </c>
      <c r="F94" s="76">
        <f t="shared" si="5"/>
        <v>0.3</v>
      </c>
      <c r="G94" s="77" t="str">
        <f t="shared" si="6"/>
        <v/>
      </c>
      <c r="M94" s="89">
        <f t="shared" si="4"/>
        <v>0.3</v>
      </c>
      <c r="O94">
        <f>IF(E94="","",(1/D94)*(D94-E94))</f>
        <v>0.3</v>
      </c>
    </row>
    <row r="95" spans="1:15" ht="19.899999999999999" x14ac:dyDescent="0.35">
      <c r="B95" s="65"/>
      <c r="F95" s="76" t="str">
        <f t="shared" si="5"/>
        <v/>
      </c>
      <c r="G95" s="77" t="str">
        <f t="shared" si="6"/>
        <v/>
      </c>
      <c r="M95" s="89" t="str">
        <f t="shared" si="4"/>
        <v/>
      </c>
    </row>
    <row r="96" spans="1:15" ht="27.4" x14ac:dyDescent="0.35">
      <c r="A96" s="64" t="s">
        <v>146</v>
      </c>
      <c r="B96" s="65" t="s">
        <v>854</v>
      </c>
      <c r="D96" s="62">
        <v>73</v>
      </c>
      <c r="E96" s="75">
        <v>51.1</v>
      </c>
      <c r="F96" s="76">
        <f t="shared" si="5"/>
        <v>0.3</v>
      </c>
      <c r="G96" s="77" t="str">
        <f t="shared" si="6"/>
        <v/>
      </c>
      <c r="M96" s="89">
        <f t="shared" si="4"/>
        <v>0.3</v>
      </c>
      <c r="O96">
        <f t="shared" ref="O96:O106" si="8">IF(E96="","",(1/D96)*(D96-E96))</f>
        <v>0.3</v>
      </c>
    </row>
    <row r="97" spans="1:15" ht="27.4" x14ac:dyDescent="0.35">
      <c r="A97" s="64" t="s">
        <v>148</v>
      </c>
      <c r="B97" s="65" t="s">
        <v>854</v>
      </c>
      <c r="D97" s="62">
        <v>100</v>
      </c>
      <c r="E97" s="75">
        <v>70</v>
      </c>
      <c r="F97" s="76">
        <f t="shared" si="5"/>
        <v>0.3</v>
      </c>
      <c r="G97" s="77" t="str">
        <f t="shared" si="6"/>
        <v/>
      </c>
      <c r="M97" s="89">
        <f t="shared" si="4"/>
        <v>0.3</v>
      </c>
      <c r="O97">
        <f t="shared" si="8"/>
        <v>0.3</v>
      </c>
    </row>
    <row r="98" spans="1:15" ht="19.899999999999999" x14ac:dyDescent="0.35">
      <c r="F98" s="76" t="str">
        <f t="shared" si="5"/>
        <v/>
      </c>
      <c r="G98" s="77" t="str">
        <f t="shared" si="6"/>
        <v/>
      </c>
      <c r="M98" s="89" t="str">
        <f t="shared" si="4"/>
        <v/>
      </c>
      <c r="O98" t="str">
        <f t="shared" si="8"/>
        <v/>
      </c>
    </row>
    <row r="99" spans="1:15" ht="28.5" x14ac:dyDescent="0.35">
      <c r="A99" s="59" t="s">
        <v>812</v>
      </c>
      <c r="B99" s="88" t="s">
        <v>855</v>
      </c>
      <c r="F99" s="76" t="str">
        <f t="shared" si="5"/>
        <v/>
      </c>
      <c r="G99" s="77" t="str">
        <f t="shared" si="6"/>
        <v/>
      </c>
      <c r="M99" s="89" t="str">
        <f t="shared" si="4"/>
        <v/>
      </c>
      <c r="O99" t="str">
        <f t="shared" si="8"/>
        <v/>
      </c>
    </row>
    <row r="100" spans="1:15" ht="27.4" x14ac:dyDescent="0.35">
      <c r="A100" s="64" t="s">
        <v>146</v>
      </c>
      <c r="B100" s="65" t="s">
        <v>856</v>
      </c>
      <c r="D100" s="62">
        <v>63</v>
      </c>
      <c r="E100" s="75">
        <v>44.1</v>
      </c>
      <c r="F100" s="76">
        <f t="shared" si="5"/>
        <v>0.29999999999999993</v>
      </c>
      <c r="G100" s="77" t="str">
        <f t="shared" si="6"/>
        <v/>
      </c>
      <c r="M100" s="89">
        <f t="shared" si="4"/>
        <v>0.29999999999999993</v>
      </c>
      <c r="O100">
        <f t="shared" si="8"/>
        <v>0.29999999999999993</v>
      </c>
    </row>
    <row r="101" spans="1:15" ht="27.4" x14ac:dyDescent="0.35">
      <c r="A101" s="64" t="s">
        <v>148</v>
      </c>
      <c r="B101" s="65" t="s">
        <v>856</v>
      </c>
      <c r="D101" s="62">
        <v>83</v>
      </c>
      <c r="E101" s="75">
        <v>49.9</v>
      </c>
      <c r="F101" s="76" t="str">
        <f t="shared" si="5"/>
        <v/>
      </c>
      <c r="G101" s="77">
        <f t="shared" si="6"/>
        <v>0.39879518072289161</v>
      </c>
      <c r="M101" s="89">
        <f t="shared" si="4"/>
        <v>0.39879518072289161</v>
      </c>
      <c r="O101">
        <f t="shared" si="8"/>
        <v>0.39879518072289161</v>
      </c>
    </row>
    <row r="102" spans="1:15" ht="27.4" x14ac:dyDescent="0.35">
      <c r="A102" s="64" t="s">
        <v>177</v>
      </c>
      <c r="B102" s="65" t="s">
        <v>857</v>
      </c>
      <c r="C102" s="74" t="s">
        <v>175</v>
      </c>
      <c r="D102" s="62">
        <v>29</v>
      </c>
      <c r="E102" s="75">
        <v>20.3</v>
      </c>
      <c r="F102" s="76">
        <f t="shared" si="5"/>
        <v>0.3</v>
      </c>
      <c r="G102" s="77" t="str">
        <f t="shared" si="6"/>
        <v/>
      </c>
      <c r="M102" s="89">
        <f t="shared" si="4"/>
        <v>0.3</v>
      </c>
      <c r="O102">
        <f t="shared" si="8"/>
        <v>0.3</v>
      </c>
    </row>
    <row r="103" spans="1:15" ht="27.4" x14ac:dyDescent="0.35">
      <c r="A103" s="64" t="s">
        <v>174</v>
      </c>
      <c r="B103" s="65" t="s">
        <v>858</v>
      </c>
      <c r="C103" s="74" t="s">
        <v>175</v>
      </c>
      <c r="D103" s="62">
        <v>26</v>
      </c>
      <c r="E103" s="75">
        <v>18.2</v>
      </c>
      <c r="F103" s="76">
        <f t="shared" si="5"/>
        <v>0.30000000000000004</v>
      </c>
      <c r="G103" s="77" t="str">
        <f t="shared" si="6"/>
        <v/>
      </c>
      <c r="M103" s="89">
        <f t="shared" si="4"/>
        <v>0.30000000000000004</v>
      </c>
      <c r="O103">
        <f t="shared" si="8"/>
        <v>0.30000000000000004</v>
      </c>
    </row>
    <row r="104" spans="1:15" ht="27.4" x14ac:dyDescent="0.35">
      <c r="A104" s="64" t="s">
        <v>176</v>
      </c>
      <c r="B104" s="65" t="s">
        <v>859</v>
      </c>
      <c r="C104" s="74" t="s">
        <v>175</v>
      </c>
      <c r="D104" s="62">
        <v>27</v>
      </c>
      <c r="E104" s="75">
        <v>18.899999999999999</v>
      </c>
      <c r="F104" s="76">
        <f t="shared" si="5"/>
        <v>0.30000000000000004</v>
      </c>
      <c r="G104" s="77" t="str">
        <f t="shared" si="6"/>
        <v/>
      </c>
      <c r="M104" s="89">
        <f t="shared" si="4"/>
        <v>0.30000000000000004</v>
      </c>
      <c r="O104">
        <f t="shared" si="8"/>
        <v>0.30000000000000004</v>
      </c>
    </row>
    <row r="105" spans="1:15" ht="19.899999999999999" x14ac:dyDescent="0.35">
      <c r="F105" s="76" t="str">
        <f t="shared" si="5"/>
        <v/>
      </c>
      <c r="G105" s="77" t="str">
        <f t="shared" si="6"/>
        <v/>
      </c>
      <c r="M105" s="89" t="str">
        <f t="shared" si="4"/>
        <v/>
      </c>
      <c r="O105" t="str">
        <f t="shared" si="8"/>
        <v/>
      </c>
    </row>
    <row r="106" spans="1:15" ht="27.4" x14ac:dyDescent="0.35">
      <c r="A106" s="64" t="s">
        <v>148</v>
      </c>
      <c r="B106" s="65" t="s">
        <v>860</v>
      </c>
      <c r="D106" s="62">
        <v>73</v>
      </c>
      <c r="E106" s="75">
        <v>36.9</v>
      </c>
      <c r="F106" s="76" t="str">
        <f t="shared" si="5"/>
        <v/>
      </c>
      <c r="G106" s="77">
        <f t="shared" si="6"/>
        <v>0.49452054794520545</v>
      </c>
      <c r="M106" s="89">
        <f t="shared" si="4"/>
        <v>0.49452054794520545</v>
      </c>
      <c r="O106">
        <f t="shared" si="8"/>
        <v>0.49452054794520545</v>
      </c>
    </row>
    <row r="107" spans="1:15" ht="27.4" x14ac:dyDescent="0.35">
      <c r="A107" s="64" t="s">
        <v>242</v>
      </c>
      <c r="B107" s="65" t="s">
        <v>861</v>
      </c>
      <c r="C107" s="74" t="s">
        <v>175</v>
      </c>
      <c r="D107" s="62">
        <v>50</v>
      </c>
      <c r="E107" s="75">
        <v>35</v>
      </c>
      <c r="F107" s="76">
        <f t="shared" si="5"/>
        <v>0.3</v>
      </c>
      <c r="G107" s="77" t="str">
        <f t="shared" si="6"/>
        <v/>
      </c>
      <c r="M107" s="89">
        <f t="shared" si="4"/>
        <v>0.3</v>
      </c>
      <c r="O107">
        <f t="shared" ref="O107:O125" si="9">IF(E107="","",(1/D107)*(D107-E107))</f>
        <v>0.3</v>
      </c>
    </row>
    <row r="108" spans="1:15" ht="27.4" x14ac:dyDescent="0.35">
      <c r="A108" s="64" t="s">
        <v>242</v>
      </c>
      <c r="B108" s="65" t="s">
        <v>862</v>
      </c>
      <c r="C108" s="74" t="s">
        <v>175</v>
      </c>
      <c r="D108" s="62">
        <v>46</v>
      </c>
      <c r="E108" s="75">
        <v>32.200000000000003</v>
      </c>
      <c r="F108" s="76">
        <f t="shared" si="5"/>
        <v>0.29999999999999993</v>
      </c>
      <c r="G108" s="77" t="str">
        <f t="shared" si="6"/>
        <v/>
      </c>
      <c r="M108" s="89">
        <f t="shared" si="4"/>
        <v>0.29999999999999993</v>
      </c>
      <c r="O108">
        <f t="shared" si="9"/>
        <v>0.29999999999999993</v>
      </c>
    </row>
    <row r="109" spans="1:15" ht="27.4" x14ac:dyDescent="0.35">
      <c r="A109" s="64" t="s">
        <v>176</v>
      </c>
      <c r="B109" s="65" t="s">
        <v>863</v>
      </c>
      <c r="C109" s="74" t="s">
        <v>175</v>
      </c>
      <c r="D109" s="62">
        <v>27</v>
      </c>
      <c r="E109" s="75">
        <v>18.899999999999999</v>
      </c>
      <c r="F109" s="76">
        <f t="shared" si="5"/>
        <v>0.30000000000000004</v>
      </c>
      <c r="G109" s="77" t="str">
        <f t="shared" si="6"/>
        <v/>
      </c>
      <c r="M109" s="89">
        <f t="shared" si="4"/>
        <v>0.30000000000000004</v>
      </c>
      <c r="O109">
        <f t="shared" si="9"/>
        <v>0.30000000000000004</v>
      </c>
    </row>
    <row r="110" spans="1:15" ht="27.4" x14ac:dyDescent="0.35">
      <c r="A110" s="64" t="s">
        <v>174</v>
      </c>
      <c r="B110" s="65" t="s">
        <v>864</v>
      </c>
      <c r="C110" s="74" t="s">
        <v>175</v>
      </c>
      <c r="D110" s="62">
        <v>24</v>
      </c>
      <c r="E110" s="75">
        <v>16.8</v>
      </c>
      <c r="F110" s="76">
        <f t="shared" si="5"/>
        <v>0.29999999999999993</v>
      </c>
      <c r="G110" s="77" t="str">
        <f t="shared" si="6"/>
        <v/>
      </c>
      <c r="M110" s="89">
        <f t="shared" si="4"/>
        <v>0.29999999999999993</v>
      </c>
      <c r="O110">
        <f t="shared" si="9"/>
        <v>0.29999999999999993</v>
      </c>
    </row>
    <row r="111" spans="1:15" ht="19.899999999999999" x14ac:dyDescent="0.35">
      <c r="F111" s="76" t="str">
        <f t="shared" si="5"/>
        <v/>
      </c>
      <c r="G111" s="77" t="str">
        <f t="shared" si="6"/>
        <v/>
      </c>
      <c r="M111" s="89" t="str">
        <f t="shared" si="4"/>
        <v/>
      </c>
      <c r="O111" t="str">
        <f t="shared" si="9"/>
        <v/>
      </c>
    </row>
    <row r="112" spans="1:15" ht="27.4" x14ac:dyDescent="0.35">
      <c r="A112" s="64" t="s">
        <v>148</v>
      </c>
      <c r="B112" s="65" t="s">
        <v>865</v>
      </c>
      <c r="D112" s="62">
        <v>73</v>
      </c>
      <c r="E112" s="75">
        <v>39.9</v>
      </c>
      <c r="F112" s="76" t="str">
        <f t="shared" si="5"/>
        <v/>
      </c>
      <c r="G112" s="77">
        <f t="shared" si="6"/>
        <v>0.45342465753424654</v>
      </c>
      <c r="M112" s="89">
        <f t="shared" si="4"/>
        <v>0.45342465753424654</v>
      </c>
      <c r="O112">
        <f t="shared" si="9"/>
        <v>0.45342465753424654</v>
      </c>
    </row>
    <row r="113" spans="1:15" ht="27.4" x14ac:dyDescent="0.35">
      <c r="A113" s="64" t="s">
        <v>283</v>
      </c>
      <c r="B113" s="65" t="s">
        <v>865</v>
      </c>
      <c r="D113" s="62">
        <v>102</v>
      </c>
      <c r="E113" s="75">
        <v>49.9</v>
      </c>
      <c r="F113" s="76" t="str">
        <f t="shared" si="5"/>
        <v/>
      </c>
      <c r="G113" s="77">
        <f t="shared" si="6"/>
        <v>0.51078431372549016</v>
      </c>
      <c r="M113" s="89">
        <f t="shared" si="4"/>
        <v>0.51078431372549016</v>
      </c>
      <c r="O113">
        <f t="shared" si="9"/>
        <v>0.51078431372549016</v>
      </c>
    </row>
    <row r="114" spans="1:15" ht="27.4" x14ac:dyDescent="0.35">
      <c r="A114" s="64" t="s">
        <v>242</v>
      </c>
      <c r="B114" s="65" t="s">
        <v>866</v>
      </c>
      <c r="C114" s="74" t="s">
        <v>175</v>
      </c>
      <c r="D114" s="62">
        <v>50</v>
      </c>
      <c r="E114" s="75">
        <v>35</v>
      </c>
      <c r="F114" s="76">
        <f t="shared" si="5"/>
        <v>0.3</v>
      </c>
      <c r="G114" s="77" t="str">
        <f t="shared" si="6"/>
        <v/>
      </c>
      <c r="M114" s="89">
        <f t="shared" si="4"/>
        <v>0.3</v>
      </c>
      <c r="O114">
        <f t="shared" si="9"/>
        <v>0.3</v>
      </c>
    </row>
    <row r="115" spans="1:15" ht="19.899999999999999" x14ac:dyDescent="0.35">
      <c r="B115" s="65"/>
      <c r="F115" s="76" t="str">
        <f t="shared" si="5"/>
        <v/>
      </c>
      <c r="G115" s="77" t="str">
        <f t="shared" si="6"/>
        <v/>
      </c>
      <c r="M115" s="89" t="str">
        <f t="shared" si="4"/>
        <v/>
      </c>
    </row>
    <row r="116" spans="1:15" ht="28.5" x14ac:dyDescent="0.35">
      <c r="A116" s="59" t="s">
        <v>812</v>
      </c>
      <c r="B116" s="88" t="s">
        <v>2333</v>
      </c>
      <c r="F116" s="76" t="str">
        <f t="shared" si="5"/>
        <v/>
      </c>
      <c r="G116" s="77" t="str">
        <f t="shared" si="6"/>
        <v/>
      </c>
      <c r="M116" s="89" t="str">
        <f t="shared" si="4"/>
        <v/>
      </c>
    </row>
    <row r="117" spans="1:15" ht="19.899999999999999" x14ac:dyDescent="0.35">
      <c r="F117" s="76" t="str">
        <f t="shared" si="5"/>
        <v/>
      </c>
      <c r="G117" s="77" t="str">
        <f t="shared" si="6"/>
        <v/>
      </c>
      <c r="M117" s="89" t="str">
        <f t="shared" si="4"/>
        <v/>
      </c>
      <c r="O117" t="str">
        <f t="shared" si="9"/>
        <v/>
      </c>
    </row>
    <row r="118" spans="1:15" ht="28.5" x14ac:dyDescent="0.35">
      <c r="A118" s="59" t="s">
        <v>812</v>
      </c>
      <c r="B118" s="88" t="s">
        <v>868</v>
      </c>
      <c r="F118" s="76" t="str">
        <f t="shared" si="5"/>
        <v/>
      </c>
      <c r="G118" s="77" t="str">
        <f t="shared" si="6"/>
        <v/>
      </c>
      <c r="M118" s="89" t="str">
        <f t="shared" si="4"/>
        <v/>
      </c>
      <c r="O118" t="str">
        <f t="shared" si="9"/>
        <v/>
      </c>
    </row>
    <row r="119" spans="1:15" ht="27.4" x14ac:dyDescent="0.35">
      <c r="A119" s="64" t="s">
        <v>491</v>
      </c>
      <c r="B119" s="65" t="s">
        <v>869</v>
      </c>
      <c r="D119" s="62">
        <v>78</v>
      </c>
      <c r="E119" s="75">
        <v>38.9</v>
      </c>
      <c r="F119" s="76" t="str">
        <f t="shared" si="5"/>
        <v/>
      </c>
      <c r="G119" s="77">
        <f t="shared" si="6"/>
        <v>0.50128205128205128</v>
      </c>
      <c r="M119" s="89">
        <f t="shared" si="4"/>
        <v>0.50128205128205128</v>
      </c>
      <c r="O119">
        <f t="shared" si="9"/>
        <v>0.50128205128205128</v>
      </c>
    </row>
    <row r="120" spans="1:15" ht="27.4" x14ac:dyDescent="0.35">
      <c r="A120" s="64" t="s">
        <v>174</v>
      </c>
      <c r="B120" s="65" t="s">
        <v>2491</v>
      </c>
      <c r="C120" s="74" t="s">
        <v>175</v>
      </c>
      <c r="D120" s="62">
        <v>45</v>
      </c>
      <c r="E120" s="75">
        <v>19.899999999999999</v>
      </c>
      <c r="F120" s="76" t="str">
        <f t="shared" si="5"/>
        <v/>
      </c>
      <c r="G120" s="77">
        <f t="shared" si="6"/>
        <v>0.55777777777777782</v>
      </c>
      <c r="M120" s="89">
        <f t="shared" si="4"/>
        <v>0.55777777777777782</v>
      </c>
      <c r="O120">
        <f t="shared" si="9"/>
        <v>0.55777777777777782</v>
      </c>
    </row>
    <row r="121" spans="1:15" ht="19.899999999999999" x14ac:dyDescent="0.35">
      <c r="F121" s="76" t="str">
        <f t="shared" si="5"/>
        <v/>
      </c>
      <c r="G121" s="77" t="str">
        <f t="shared" si="6"/>
        <v/>
      </c>
      <c r="M121" s="89" t="str">
        <f t="shared" ref="M121:M172" si="10">IF(E121="","",(1/D121)*(D121-E121))</f>
        <v/>
      </c>
      <c r="O121" t="str">
        <f t="shared" si="9"/>
        <v/>
      </c>
    </row>
    <row r="122" spans="1:15" ht="28.5" x14ac:dyDescent="0.35">
      <c r="A122" s="59" t="s">
        <v>812</v>
      </c>
      <c r="B122" s="88" t="s">
        <v>870</v>
      </c>
      <c r="F122" s="76" t="str">
        <f t="shared" si="5"/>
        <v/>
      </c>
      <c r="G122" s="77" t="str">
        <f t="shared" si="6"/>
        <v/>
      </c>
      <c r="M122" s="89" t="str">
        <f t="shared" si="10"/>
        <v/>
      </c>
      <c r="O122" t="str">
        <f t="shared" si="9"/>
        <v/>
      </c>
    </row>
    <row r="123" spans="1:15" ht="27.4" x14ac:dyDescent="0.35">
      <c r="A123" s="64" t="s">
        <v>148</v>
      </c>
      <c r="B123" s="65" t="s">
        <v>871</v>
      </c>
      <c r="D123" s="62">
        <v>105</v>
      </c>
      <c r="E123" s="75">
        <v>52.9</v>
      </c>
      <c r="F123" s="76" t="str">
        <f t="shared" ref="F123:F174" si="11">IF(M123&lt;0.342,M123,"")</f>
        <v/>
      </c>
      <c r="G123" s="77">
        <f t="shared" ref="G123:G174" si="12">IF(M123&gt;0.342,M123,"")</f>
        <v>0.49619047619047624</v>
      </c>
      <c r="M123" s="89">
        <f t="shared" si="10"/>
        <v>0.49619047619047624</v>
      </c>
      <c r="O123">
        <f t="shared" si="9"/>
        <v>0.49619047619047624</v>
      </c>
    </row>
    <row r="124" spans="1:15" ht="27.4" x14ac:dyDescent="0.35">
      <c r="A124" s="64" t="s">
        <v>283</v>
      </c>
      <c r="B124" s="65" t="s">
        <v>871</v>
      </c>
      <c r="D124" s="62">
        <v>137</v>
      </c>
      <c r="E124" s="75">
        <v>65.900000000000006</v>
      </c>
      <c r="F124" s="76" t="str">
        <f t="shared" si="11"/>
        <v/>
      </c>
      <c r="G124" s="77">
        <f t="shared" si="12"/>
        <v>0.51897810218978091</v>
      </c>
      <c r="M124" s="89">
        <f t="shared" si="10"/>
        <v>0.51897810218978091</v>
      </c>
      <c r="O124">
        <f t="shared" si="9"/>
        <v>0.51897810218978091</v>
      </c>
    </row>
    <row r="125" spans="1:15" ht="38.25" x14ac:dyDescent="0.35">
      <c r="A125" s="64" t="s">
        <v>148</v>
      </c>
      <c r="B125" s="65" t="s">
        <v>2492</v>
      </c>
      <c r="C125" s="74" t="s">
        <v>350</v>
      </c>
      <c r="D125" s="62">
        <v>105</v>
      </c>
      <c r="E125" s="75">
        <v>59.9</v>
      </c>
      <c r="F125" s="76" t="str">
        <f t="shared" si="11"/>
        <v/>
      </c>
      <c r="G125" s="77">
        <f t="shared" si="12"/>
        <v>0.42952380952380959</v>
      </c>
      <c r="M125" s="89">
        <f t="shared" si="10"/>
        <v>0.42952380952380959</v>
      </c>
      <c r="O125">
        <f t="shared" si="9"/>
        <v>0.42952380952380959</v>
      </c>
    </row>
    <row r="126" spans="1:15" ht="27.4" x14ac:dyDescent="0.35">
      <c r="A126" s="64" t="s">
        <v>242</v>
      </c>
      <c r="B126" s="65" t="s">
        <v>872</v>
      </c>
      <c r="C126" s="74" t="s">
        <v>175</v>
      </c>
      <c r="D126" s="62">
        <v>80</v>
      </c>
      <c r="E126" s="75">
        <v>43.9</v>
      </c>
      <c r="F126" s="76" t="str">
        <f t="shared" si="11"/>
        <v/>
      </c>
      <c r="G126" s="77">
        <f t="shared" si="12"/>
        <v>0.45125000000000004</v>
      </c>
      <c r="M126" s="89">
        <f t="shared" si="10"/>
        <v>0.45125000000000004</v>
      </c>
      <c r="O126">
        <f>IF(E126="","",(1/D126)*(D126-E126))</f>
        <v>0.45125000000000004</v>
      </c>
    </row>
    <row r="127" spans="1:15" ht="27.4" x14ac:dyDescent="0.35">
      <c r="A127" s="64" t="s">
        <v>176</v>
      </c>
      <c r="B127" s="65" t="s">
        <v>873</v>
      </c>
      <c r="C127" s="74" t="s">
        <v>175</v>
      </c>
      <c r="D127" s="62">
        <v>28</v>
      </c>
      <c r="E127" s="75">
        <v>19.600000000000001</v>
      </c>
      <c r="F127" s="76">
        <f t="shared" si="11"/>
        <v>0.29999999999999993</v>
      </c>
      <c r="G127" s="77" t="str">
        <f t="shared" si="12"/>
        <v/>
      </c>
      <c r="M127" s="89">
        <f t="shared" si="10"/>
        <v>0.29999999999999993</v>
      </c>
      <c r="O127">
        <f>IF(E127="","",(1/D127)*(D127-E127))</f>
        <v>0.29999999999999993</v>
      </c>
    </row>
    <row r="128" spans="1:15" ht="27.4" x14ac:dyDescent="0.35">
      <c r="A128" s="64" t="s">
        <v>174</v>
      </c>
      <c r="B128" s="65" t="s">
        <v>874</v>
      </c>
      <c r="C128" s="74" t="s">
        <v>175</v>
      </c>
      <c r="D128" s="62">
        <v>28</v>
      </c>
      <c r="E128" s="75">
        <v>14.9</v>
      </c>
      <c r="F128" s="76" t="str">
        <f t="shared" si="11"/>
        <v/>
      </c>
      <c r="G128" s="77">
        <f t="shared" si="12"/>
        <v>0.4678571428571428</v>
      </c>
      <c r="M128" s="89">
        <f t="shared" si="10"/>
        <v>0.4678571428571428</v>
      </c>
      <c r="O128">
        <f>IF(E128="","",(1/D128)*(D128-E128))</f>
        <v>0.4678571428571428</v>
      </c>
    </row>
    <row r="129" spans="1:15" ht="19.899999999999999" x14ac:dyDescent="0.35">
      <c r="B129" s="65"/>
      <c r="F129" s="76" t="str">
        <f t="shared" si="11"/>
        <v/>
      </c>
      <c r="G129" s="77" t="str">
        <f t="shared" si="12"/>
        <v/>
      </c>
      <c r="M129" s="89" t="str">
        <f t="shared" si="10"/>
        <v/>
      </c>
    </row>
    <row r="130" spans="1:15" ht="27.4" x14ac:dyDescent="0.35">
      <c r="A130" s="64" t="s">
        <v>153</v>
      </c>
      <c r="B130" s="65" t="s">
        <v>2265</v>
      </c>
      <c r="C130" s="74" t="s">
        <v>157</v>
      </c>
      <c r="D130" s="62">
        <v>115</v>
      </c>
      <c r="E130" s="75">
        <v>80.5</v>
      </c>
      <c r="F130" s="76">
        <f t="shared" si="11"/>
        <v>0.3</v>
      </c>
      <c r="G130" s="77" t="str">
        <f t="shared" si="12"/>
        <v/>
      </c>
      <c r="M130" s="89">
        <f t="shared" si="10"/>
        <v>0.3</v>
      </c>
    </row>
    <row r="131" spans="1:15" ht="19.899999999999999" x14ac:dyDescent="0.35">
      <c r="F131" s="76" t="str">
        <f t="shared" si="11"/>
        <v/>
      </c>
      <c r="G131" s="77" t="str">
        <f t="shared" si="12"/>
        <v/>
      </c>
      <c r="M131" s="89" t="str">
        <f t="shared" si="10"/>
        <v/>
      </c>
      <c r="O131" t="str">
        <f>IF(E131="","",(1/D131)*(D131-E131))</f>
        <v/>
      </c>
    </row>
    <row r="132" spans="1:15" ht="27.4" x14ac:dyDescent="0.35">
      <c r="A132" s="64" t="s">
        <v>480</v>
      </c>
      <c r="B132" s="65" t="s">
        <v>875</v>
      </c>
      <c r="D132" s="62">
        <v>80</v>
      </c>
      <c r="E132" s="75">
        <v>35.9</v>
      </c>
      <c r="F132" s="76" t="str">
        <f t="shared" si="11"/>
        <v/>
      </c>
      <c r="G132" s="77">
        <f t="shared" si="12"/>
        <v>0.55125000000000002</v>
      </c>
      <c r="M132" s="89">
        <f t="shared" si="10"/>
        <v>0.55125000000000002</v>
      </c>
      <c r="O132">
        <f t="shared" ref="O132:O147" si="13">IF(E132="","",(1/D132)*(D132-E132))</f>
        <v>0.55125000000000002</v>
      </c>
    </row>
    <row r="133" spans="1:15" ht="19.899999999999999" x14ac:dyDescent="0.35">
      <c r="F133" s="76" t="str">
        <f t="shared" si="11"/>
        <v/>
      </c>
      <c r="G133" s="77" t="str">
        <f t="shared" si="12"/>
        <v/>
      </c>
      <c r="M133" s="89" t="str">
        <f t="shared" si="10"/>
        <v/>
      </c>
      <c r="O133" t="str">
        <f t="shared" si="13"/>
        <v/>
      </c>
    </row>
    <row r="134" spans="1:15" ht="27.4" x14ac:dyDescent="0.35">
      <c r="A134" s="64" t="s">
        <v>148</v>
      </c>
      <c r="B134" s="65" t="s">
        <v>876</v>
      </c>
      <c r="D134" s="62">
        <v>96</v>
      </c>
      <c r="E134" s="75">
        <v>47.9</v>
      </c>
      <c r="F134" s="76" t="str">
        <f t="shared" si="11"/>
        <v/>
      </c>
      <c r="G134" s="77">
        <f t="shared" si="12"/>
        <v>0.50104166666666661</v>
      </c>
      <c r="M134" s="89">
        <f t="shared" si="10"/>
        <v>0.50104166666666661</v>
      </c>
      <c r="O134">
        <f t="shared" si="13"/>
        <v>0.50104166666666661</v>
      </c>
    </row>
    <row r="135" spans="1:15" ht="27.4" x14ac:dyDescent="0.35">
      <c r="A135" s="64" t="s">
        <v>283</v>
      </c>
      <c r="B135" s="65" t="s">
        <v>876</v>
      </c>
      <c r="D135" s="62">
        <v>130</v>
      </c>
      <c r="E135" s="75">
        <v>61.9</v>
      </c>
      <c r="F135" s="76" t="str">
        <f t="shared" si="11"/>
        <v/>
      </c>
      <c r="G135" s="77">
        <f t="shared" si="12"/>
        <v>0.52384615384615385</v>
      </c>
      <c r="M135" s="89">
        <f t="shared" si="10"/>
        <v>0.52384615384615385</v>
      </c>
      <c r="O135">
        <f t="shared" si="13"/>
        <v>0.52384615384615385</v>
      </c>
    </row>
    <row r="136" spans="1:15" ht="32.25" x14ac:dyDescent="0.35">
      <c r="B136" s="90" t="s">
        <v>877</v>
      </c>
      <c r="F136" s="76" t="str">
        <f t="shared" si="11"/>
        <v/>
      </c>
      <c r="G136" s="77" t="str">
        <f t="shared" si="12"/>
        <v/>
      </c>
      <c r="M136" s="89" t="str">
        <f t="shared" si="10"/>
        <v/>
      </c>
      <c r="O136" t="str">
        <f t="shared" si="13"/>
        <v/>
      </c>
    </row>
    <row r="137" spans="1:15" ht="19.899999999999999" x14ac:dyDescent="0.35">
      <c r="B137" s="90"/>
      <c r="F137" s="76" t="str">
        <f t="shared" si="11"/>
        <v/>
      </c>
      <c r="G137" s="77" t="str">
        <f t="shared" si="12"/>
        <v/>
      </c>
      <c r="M137" s="89" t="str">
        <f t="shared" si="10"/>
        <v/>
      </c>
      <c r="O137" t="str">
        <f t="shared" si="13"/>
        <v/>
      </c>
    </row>
    <row r="138" spans="1:15" ht="27.4" x14ac:dyDescent="0.35">
      <c r="A138" s="64" t="s">
        <v>148</v>
      </c>
      <c r="B138" s="65" t="s">
        <v>878</v>
      </c>
      <c r="D138" s="62">
        <v>96</v>
      </c>
      <c r="E138" s="75">
        <v>47.9</v>
      </c>
      <c r="F138" s="76" t="str">
        <f t="shared" si="11"/>
        <v/>
      </c>
      <c r="G138" s="77">
        <f t="shared" si="12"/>
        <v>0.50104166666666661</v>
      </c>
      <c r="M138" s="89">
        <f t="shared" si="10"/>
        <v>0.50104166666666661</v>
      </c>
      <c r="O138">
        <f t="shared" si="13"/>
        <v>0.50104166666666661</v>
      </c>
    </row>
    <row r="139" spans="1:15" ht="19.899999999999999" x14ac:dyDescent="0.35">
      <c r="F139" s="76" t="str">
        <f t="shared" si="11"/>
        <v/>
      </c>
      <c r="G139" s="77" t="str">
        <f t="shared" si="12"/>
        <v/>
      </c>
      <c r="M139" s="89" t="str">
        <f t="shared" si="10"/>
        <v/>
      </c>
      <c r="O139" t="str">
        <f t="shared" si="13"/>
        <v/>
      </c>
    </row>
    <row r="140" spans="1:15" ht="27.4" x14ac:dyDescent="0.35">
      <c r="A140" s="64" t="s">
        <v>148</v>
      </c>
      <c r="B140" s="65" t="s">
        <v>879</v>
      </c>
      <c r="D140" s="62">
        <v>96</v>
      </c>
      <c r="E140" s="75">
        <v>47.9</v>
      </c>
      <c r="F140" s="76" t="str">
        <f t="shared" si="11"/>
        <v/>
      </c>
      <c r="G140" s="77">
        <f t="shared" si="12"/>
        <v>0.50104166666666661</v>
      </c>
      <c r="M140" s="89">
        <f t="shared" si="10"/>
        <v>0.50104166666666661</v>
      </c>
      <c r="O140">
        <f t="shared" si="13"/>
        <v>0.50104166666666661</v>
      </c>
    </row>
    <row r="141" spans="1:15" ht="27.4" x14ac:dyDescent="0.35">
      <c r="A141" s="64" t="s">
        <v>283</v>
      </c>
      <c r="B141" s="65" t="s">
        <v>879</v>
      </c>
      <c r="D141" s="62">
        <v>130</v>
      </c>
      <c r="E141" s="75">
        <v>61.9</v>
      </c>
      <c r="F141" s="76" t="str">
        <f t="shared" si="11"/>
        <v/>
      </c>
      <c r="G141" s="77">
        <f t="shared" si="12"/>
        <v>0.52384615384615385</v>
      </c>
      <c r="M141" s="89">
        <f t="shared" si="10"/>
        <v>0.52384615384615385</v>
      </c>
      <c r="O141">
        <f t="shared" si="13"/>
        <v>0.52384615384615385</v>
      </c>
    </row>
    <row r="142" spans="1:15" ht="27.4" x14ac:dyDescent="0.35">
      <c r="A142" s="64" t="s">
        <v>242</v>
      </c>
      <c r="B142" s="65" t="s">
        <v>880</v>
      </c>
      <c r="C142" s="74" t="s">
        <v>175</v>
      </c>
      <c r="D142" s="62">
        <v>74</v>
      </c>
      <c r="E142" s="75">
        <v>41.9</v>
      </c>
      <c r="F142" s="76" t="str">
        <f t="shared" si="11"/>
        <v/>
      </c>
      <c r="G142" s="77">
        <f t="shared" si="12"/>
        <v>0.43378378378378385</v>
      </c>
      <c r="M142" s="89">
        <f t="shared" si="10"/>
        <v>0.43378378378378385</v>
      </c>
      <c r="O142">
        <f t="shared" si="13"/>
        <v>0.43378378378378385</v>
      </c>
    </row>
    <row r="143" spans="1:15" ht="27.4" x14ac:dyDescent="0.35">
      <c r="A143" s="64" t="s">
        <v>176</v>
      </c>
      <c r="B143" s="65" t="s">
        <v>881</v>
      </c>
      <c r="C143" s="74" t="s">
        <v>175</v>
      </c>
      <c r="D143" s="62">
        <v>28</v>
      </c>
      <c r="E143" s="75">
        <v>19.600000000000001</v>
      </c>
      <c r="F143" s="76">
        <f t="shared" si="11"/>
        <v>0.29999999999999993</v>
      </c>
      <c r="G143" s="77" t="str">
        <f t="shared" si="12"/>
        <v/>
      </c>
      <c r="M143" s="89">
        <f t="shared" si="10"/>
        <v>0.29999999999999993</v>
      </c>
      <c r="O143">
        <f t="shared" si="13"/>
        <v>0.29999999999999993</v>
      </c>
    </row>
    <row r="144" spans="1:15" ht="27.4" x14ac:dyDescent="0.35">
      <c r="A144" s="64" t="s">
        <v>174</v>
      </c>
      <c r="B144" s="65" t="s">
        <v>882</v>
      </c>
      <c r="C144" s="74" t="s">
        <v>175</v>
      </c>
      <c r="D144" s="62">
        <v>28</v>
      </c>
      <c r="E144" s="75">
        <v>19.600000000000001</v>
      </c>
      <c r="F144" s="76">
        <f t="shared" si="11"/>
        <v>0.29999999999999993</v>
      </c>
      <c r="G144" s="77" t="str">
        <f t="shared" si="12"/>
        <v/>
      </c>
      <c r="M144" s="89">
        <f t="shared" si="10"/>
        <v>0.29999999999999993</v>
      </c>
      <c r="O144">
        <f t="shared" si="13"/>
        <v>0.29999999999999993</v>
      </c>
    </row>
    <row r="145" spans="1:15" ht="19.899999999999999" x14ac:dyDescent="0.35">
      <c r="F145" s="76" t="str">
        <f t="shared" si="11"/>
        <v/>
      </c>
      <c r="G145" s="77" t="str">
        <f t="shared" si="12"/>
        <v/>
      </c>
      <c r="M145" s="89" t="str">
        <f t="shared" si="10"/>
        <v/>
      </c>
      <c r="O145" t="str">
        <f t="shared" si="13"/>
        <v/>
      </c>
    </row>
    <row r="146" spans="1:15" ht="28.5" x14ac:dyDescent="0.35">
      <c r="A146" s="59" t="s">
        <v>812</v>
      </c>
      <c r="B146" s="88" t="s">
        <v>883</v>
      </c>
      <c r="F146" s="76" t="str">
        <f t="shared" si="11"/>
        <v/>
      </c>
      <c r="G146" s="77" t="str">
        <f t="shared" si="12"/>
        <v/>
      </c>
      <c r="M146" s="89" t="str">
        <f t="shared" si="10"/>
        <v/>
      </c>
      <c r="O146" t="str">
        <f t="shared" si="13"/>
        <v/>
      </c>
    </row>
    <row r="147" spans="1:15" ht="27.4" x14ac:dyDescent="0.35">
      <c r="A147" s="64" t="s">
        <v>491</v>
      </c>
      <c r="B147" s="65" t="s">
        <v>884</v>
      </c>
      <c r="D147" s="62">
        <v>84</v>
      </c>
      <c r="E147" s="75">
        <v>39.9</v>
      </c>
      <c r="F147" s="76" t="str">
        <f t="shared" si="11"/>
        <v/>
      </c>
      <c r="G147" s="77">
        <f t="shared" si="12"/>
        <v>0.52500000000000002</v>
      </c>
      <c r="M147" s="89">
        <f t="shared" si="10"/>
        <v>0.52500000000000002</v>
      </c>
      <c r="O147">
        <f t="shared" si="13"/>
        <v>0.52500000000000002</v>
      </c>
    </row>
    <row r="148" spans="1:15" ht="27.4" x14ac:dyDescent="0.35">
      <c r="A148" s="64" t="s">
        <v>174</v>
      </c>
      <c r="B148" s="65" t="s">
        <v>885</v>
      </c>
      <c r="C148" s="74" t="s">
        <v>175</v>
      </c>
      <c r="D148" s="62">
        <v>42</v>
      </c>
      <c r="E148" s="75">
        <v>29.4</v>
      </c>
      <c r="F148" s="76">
        <f t="shared" si="11"/>
        <v>0.30000000000000004</v>
      </c>
      <c r="G148" s="77" t="str">
        <f t="shared" si="12"/>
        <v/>
      </c>
      <c r="M148" s="89">
        <f t="shared" si="10"/>
        <v>0.30000000000000004</v>
      </c>
      <c r="O148">
        <f t="shared" ref="O148:O154" si="14">IF(E148="","",(1/D148)*(D148-E148))</f>
        <v>0.30000000000000004</v>
      </c>
    </row>
    <row r="149" spans="1:15" ht="27.4" x14ac:dyDescent="0.35">
      <c r="A149" s="64" t="s">
        <v>174</v>
      </c>
      <c r="B149" s="65" t="s">
        <v>886</v>
      </c>
      <c r="C149" s="74" t="s">
        <v>175</v>
      </c>
      <c r="D149" s="62">
        <v>28</v>
      </c>
      <c r="E149" s="75">
        <v>19.600000000000001</v>
      </c>
      <c r="F149" s="76">
        <f t="shared" si="11"/>
        <v>0.29999999999999993</v>
      </c>
      <c r="G149" s="77" t="str">
        <f t="shared" si="12"/>
        <v/>
      </c>
      <c r="M149" s="89">
        <f t="shared" si="10"/>
        <v>0.29999999999999993</v>
      </c>
      <c r="O149">
        <f t="shared" si="14"/>
        <v>0.29999999999999993</v>
      </c>
    </row>
    <row r="150" spans="1:15" ht="27.4" x14ac:dyDescent="0.35">
      <c r="A150" s="64" t="s">
        <v>176</v>
      </c>
      <c r="B150" s="65" t="s">
        <v>887</v>
      </c>
      <c r="C150" s="74" t="s">
        <v>175</v>
      </c>
      <c r="D150" s="62">
        <v>28</v>
      </c>
      <c r="E150" s="75">
        <v>19.600000000000001</v>
      </c>
      <c r="F150" s="76">
        <f t="shared" si="11"/>
        <v>0.29999999999999993</v>
      </c>
      <c r="G150" s="77" t="str">
        <f t="shared" si="12"/>
        <v/>
      </c>
      <c r="M150" s="89">
        <f t="shared" si="10"/>
        <v>0.29999999999999993</v>
      </c>
      <c r="O150">
        <f t="shared" si="14"/>
        <v>0.29999999999999993</v>
      </c>
    </row>
    <row r="151" spans="1:15" ht="19.899999999999999" x14ac:dyDescent="0.35">
      <c r="F151" s="76" t="str">
        <f t="shared" si="11"/>
        <v/>
      </c>
      <c r="G151" s="77" t="str">
        <f t="shared" si="12"/>
        <v/>
      </c>
      <c r="M151" s="89" t="str">
        <f t="shared" si="10"/>
        <v/>
      </c>
      <c r="O151" t="str">
        <f t="shared" si="14"/>
        <v/>
      </c>
    </row>
    <row r="152" spans="1:15" ht="28.5" x14ac:dyDescent="0.35">
      <c r="A152" s="59" t="s">
        <v>812</v>
      </c>
      <c r="B152" s="88" t="s">
        <v>888</v>
      </c>
      <c r="F152" s="76" t="str">
        <f t="shared" si="11"/>
        <v/>
      </c>
      <c r="G152" s="77" t="str">
        <f t="shared" si="12"/>
        <v/>
      </c>
      <c r="M152" s="89" t="str">
        <f t="shared" si="10"/>
        <v/>
      </c>
      <c r="O152" t="str">
        <f t="shared" si="14"/>
        <v/>
      </c>
    </row>
    <row r="153" spans="1:15" ht="27.4" x14ac:dyDescent="0.35">
      <c r="A153" s="64" t="s">
        <v>146</v>
      </c>
      <c r="B153" s="65" t="s">
        <v>889</v>
      </c>
      <c r="D153" s="62">
        <v>71</v>
      </c>
      <c r="E153" s="75">
        <v>49.7</v>
      </c>
      <c r="F153" s="76">
        <f t="shared" si="11"/>
        <v>0.3</v>
      </c>
      <c r="G153" s="77" t="str">
        <f t="shared" si="12"/>
        <v/>
      </c>
      <c r="M153" s="89">
        <f t="shared" si="10"/>
        <v>0.3</v>
      </c>
      <c r="O153">
        <f t="shared" si="14"/>
        <v>0.3</v>
      </c>
    </row>
    <row r="154" spans="1:15" ht="27.4" x14ac:dyDescent="0.35">
      <c r="A154" s="64" t="s">
        <v>480</v>
      </c>
      <c r="B154" s="65" t="s">
        <v>889</v>
      </c>
      <c r="D154" s="62">
        <v>94</v>
      </c>
      <c r="E154" s="75">
        <v>65.8</v>
      </c>
      <c r="F154" s="76">
        <v>0.3</v>
      </c>
      <c r="G154" s="77" t="str">
        <f t="shared" si="12"/>
        <v/>
      </c>
      <c r="M154" s="89">
        <f t="shared" si="10"/>
        <v>0.30000000000000004</v>
      </c>
      <c r="O154">
        <f t="shared" si="14"/>
        <v>0.30000000000000004</v>
      </c>
    </row>
    <row r="155" spans="1:15" x14ac:dyDescent="0.35">
      <c r="B155" s="65"/>
      <c r="M155" s="89"/>
    </row>
    <row r="156" spans="1:15" ht="27.4" x14ac:dyDescent="0.35">
      <c r="A156" s="64" t="s">
        <v>146</v>
      </c>
      <c r="B156" s="65" t="s">
        <v>2714</v>
      </c>
      <c r="C156" s="74" t="s">
        <v>157</v>
      </c>
      <c r="D156" s="62">
        <v>71</v>
      </c>
      <c r="E156" s="75">
        <v>49.7</v>
      </c>
      <c r="F156" s="76">
        <v>0.3</v>
      </c>
      <c r="M156" s="89"/>
    </row>
    <row r="157" spans="1:15" ht="27.4" x14ac:dyDescent="0.35">
      <c r="A157" s="64" t="s">
        <v>480</v>
      </c>
      <c r="B157" s="65" t="s">
        <v>2714</v>
      </c>
      <c r="C157" s="74" t="s">
        <v>157</v>
      </c>
      <c r="D157" s="62">
        <v>95</v>
      </c>
      <c r="E157" s="75">
        <v>66.5</v>
      </c>
      <c r="F157" s="76">
        <v>0.3</v>
      </c>
      <c r="M157" s="89"/>
    </row>
    <row r="158" spans="1:15" ht="27.4" x14ac:dyDescent="0.35">
      <c r="A158" s="64" t="s">
        <v>242</v>
      </c>
      <c r="B158" s="65" t="s">
        <v>2715</v>
      </c>
      <c r="C158" s="74" t="s">
        <v>157</v>
      </c>
      <c r="D158" s="62">
        <v>47</v>
      </c>
      <c r="E158" s="75">
        <v>33.200000000000003</v>
      </c>
      <c r="F158" s="76">
        <v>0.3</v>
      </c>
      <c r="M158" s="89"/>
    </row>
    <row r="159" spans="1:15" ht="27.4" x14ac:dyDescent="0.35">
      <c r="A159" s="64" t="s">
        <v>177</v>
      </c>
      <c r="B159" s="65" t="s">
        <v>2716</v>
      </c>
      <c r="C159" s="74" t="s">
        <v>157</v>
      </c>
      <c r="D159" s="62">
        <v>35</v>
      </c>
      <c r="E159" s="75">
        <v>24.5</v>
      </c>
      <c r="F159" s="76">
        <v>0.3</v>
      </c>
      <c r="M159" s="89"/>
    </row>
    <row r="160" spans="1:15" ht="19.899999999999999" x14ac:dyDescent="0.35">
      <c r="B160" s="65"/>
      <c r="F160" s="76" t="str">
        <f t="shared" si="11"/>
        <v/>
      </c>
      <c r="G160" s="77" t="str">
        <f t="shared" si="12"/>
        <v/>
      </c>
      <c r="M160" s="89" t="str">
        <f t="shared" si="10"/>
        <v/>
      </c>
    </row>
    <row r="161" spans="1:15" ht="28.5" x14ac:dyDescent="0.35">
      <c r="A161" s="59" t="s">
        <v>812</v>
      </c>
      <c r="B161" s="88" t="s">
        <v>890</v>
      </c>
      <c r="F161" s="76" t="str">
        <f t="shared" si="11"/>
        <v/>
      </c>
      <c r="G161" s="77" t="str">
        <f t="shared" si="12"/>
        <v/>
      </c>
      <c r="M161" s="89" t="str">
        <f t="shared" si="10"/>
        <v/>
      </c>
      <c r="O161" t="str">
        <f>IF(E161="","",(1/D161)*(D161-E161))</f>
        <v/>
      </c>
    </row>
    <row r="162" spans="1:15" ht="27.4" x14ac:dyDescent="0.35">
      <c r="A162" s="64" t="s">
        <v>153</v>
      </c>
      <c r="B162" s="65" t="s">
        <v>891</v>
      </c>
      <c r="D162" s="62">
        <v>94</v>
      </c>
      <c r="E162" s="75">
        <v>39.9</v>
      </c>
      <c r="F162" s="76" t="str">
        <f t="shared" si="11"/>
        <v/>
      </c>
      <c r="G162" s="77">
        <f t="shared" si="12"/>
        <v>0.57553191489361699</v>
      </c>
      <c r="M162" s="89">
        <f t="shared" si="10"/>
        <v>0.57553191489361699</v>
      </c>
      <c r="O162">
        <f>IF(E162="","",(1/D162)*(D162-E162))</f>
        <v>0.57553191489361699</v>
      </c>
    </row>
    <row r="163" spans="1:15" ht="19.899999999999999" x14ac:dyDescent="0.35">
      <c r="F163" s="76" t="str">
        <f t="shared" si="11"/>
        <v/>
      </c>
      <c r="G163" s="77" t="str">
        <f t="shared" si="12"/>
        <v/>
      </c>
      <c r="M163" s="89" t="str">
        <f t="shared" si="10"/>
        <v/>
      </c>
      <c r="O163" t="str">
        <f>IF(E163="","",(1/D163)*(D163-E163))</f>
        <v/>
      </c>
    </row>
    <row r="164" spans="1:15" ht="27.4" x14ac:dyDescent="0.35">
      <c r="A164" s="64" t="s">
        <v>148</v>
      </c>
      <c r="B164" s="65" t="s">
        <v>892</v>
      </c>
      <c r="D164" s="62">
        <v>84</v>
      </c>
      <c r="E164" s="75">
        <v>38.9</v>
      </c>
      <c r="F164" s="76" t="str">
        <f t="shared" si="11"/>
        <v/>
      </c>
      <c r="G164" s="77">
        <f t="shared" si="12"/>
        <v>0.53690476190476188</v>
      </c>
      <c r="M164" s="89">
        <f t="shared" si="10"/>
        <v>0.53690476190476188</v>
      </c>
      <c r="O164">
        <f>IF(E164="","",(1/D164)*(D164-E164))</f>
        <v>0.53690476190476188</v>
      </c>
    </row>
    <row r="165" spans="1:15" ht="27.4" x14ac:dyDescent="0.35">
      <c r="A165" s="64" t="s">
        <v>153</v>
      </c>
      <c r="B165" s="65" t="s">
        <v>892</v>
      </c>
      <c r="D165" s="62">
        <v>94</v>
      </c>
      <c r="E165" s="75">
        <v>39.9</v>
      </c>
      <c r="F165" s="76" t="str">
        <f t="shared" si="11"/>
        <v/>
      </c>
      <c r="G165" s="77">
        <f t="shared" si="12"/>
        <v>0.57553191489361699</v>
      </c>
      <c r="M165" s="89">
        <f t="shared" si="10"/>
        <v>0.57553191489361699</v>
      </c>
      <c r="O165">
        <f>IF(E165="","",(1/D165)*(D165-E165))</f>
        <v>0.57553191489361699</v>
      </c>
    </row>
    <row r="166" spans="1:15" ht="19.899999999999999" x14ac:dyDescent="0.35">
      <c r="B166" s="65"/>
      <c r="F166" s="76" t="str">
        <f t="shared" si="11"/>
        <v/>
      </c>
      <c r="G166" s="77" t="str">
        <f t="shared" si="12"/>
        <v/>
      </c>
      <c r="M166" s="89" t="str">
        <f t="shared" si="10"/>
        <v/>
      </c>
    </row>
    <row r="167" spans="1:15" ht="28.5" x14ac:dyDescent="0.35">
      <c r="A167" s="59" t="s">
        <v>812</v>
      </c>
      <c r="B167" s="88" t="s">
        <v>2389</v>
      </c>
      <c r="F167" s="76" t="str">
        <f t="shared" si="11"/>
        <v/>
      </c>
      <c r="G167" s="77" t="str">
        <f t="shared" si="12"/>
        <v/>
      </c>
      <c r="M167" s="89" t="str">
        <f t="shared" si="10"/>
        <v/>
      </c>
    </row>
    <row r="168" spans="1:15" ht="27.4" x14ac:dyDescent="0.35">
      <c r="A168" s="64" t="s">
        <v>500</v>
      </c>
      <c r="B168" s="65" t="s">
        <v>2390</v>
      </c>
      <c r="C168" s="61"/>
      <c r="D168" s="62">
        <v>199</v>
      </c>
      <c r="E168" s="75">
        <v>139.30000000000001</v>
      </c>
      <c r="F168" s="76">
        <f t="shared" si="11"/>
        <v>0.29999999999999993</v>
      </c>
      <c r="G168" s="77" t="str">
        <f t="shared" si="12"/>
        <v/>
      </c>
      <c r="M168" s="89">
        <f t="shared" si="10"/>
        <v>0.29999999999999993</v>
      </c>
    </row>
    <row r="169" spans="1:15" ht="64.5" x14ac:dyDescent="0.35">
      <c r="B169" s="68" t="s">
        <v>2493</v>
      </c>
      <c r="C169" s="61"/>
      <c r="F169" s="76" t="str">
        <f t="shared" si="11"/>
        <v/>
      </c>
      <c r="G169" s="77" t="str">
        <f t="shared" si="12"/>
        <v/>
      </c>
      <c r="M169" s="89" t="str">
        <f t="shared" si="10"/>
        <v/>
      </c>
    </row>
    <row r="170" spans="1:15" ht="27.4" x14ac:dyDescent="0.35">
      <c r="A170" s="64" t="s">
        <v>500</v>
      </c>
      <c r="B170" s="65" t="s">
        <v>2392</v>
      </c>
      <c r="C170" s="61"/>
      <c r="D170" s="62">
        <v>199</v>
      </c>
      <c r="E170" s="75">
        <v>139.30000000000001</v>
      </c>
      <c r="F170" s="76">
        <f t="shared" si="11"/>
        <v>0.29999999999999993</v>
      </c>
      <c r="G170" s="77" t="str">
        <f t="shared" si="12"/>
        <v/>
      </c>
      <c r="M170" s="89">
        <f t="shared" si="10"/>
        <v>0.29999999999999993</v>
      </c>
    </row>
    <row r="171" spans="1:15" ht="48.4" x14ac:dyDescent="0.35">
      <c r="B171" s="68" t="s">
        <v>2495</v>
      </c>
      <c r="C171" s="61"/>
      <c r="F171" s="76" t="str">
        <f t="shared" si="11"/>
        <v/>
      </c>
      <c r="G171" s="77" t="str">
        <f t="shared" si="12"/>
        <v/>
      </c>
      <c r="M171" s="89" t="str">
        <f t="shared" si="10"/>
        <v/>
      </c>
    </row>
    <row r="172" spans="1:15" ht="27.4" x14ac:dyDescent="0.35">
      <c r="A172" s="64" t="s">
        <v>500</v>
      </c>
      <c r="B172" s="65" t="s">
        <v>2394</v>
      </c>
      <c r="C172" s="61"/>
      <c r="D172" s="62">
        <v>199</v>
      </c>
      <c r="E172" s="75">
        <v>139.30000000000001</v>
      </c>
      <c r="F172" s="76">
        <f t="shared" si="11"/>
        <v>0.29999999999999993</v>
      </c>
      <c r="G172" s="77" t="str">
        <f t="shared" si="12"/>
        <v/>
      </c>
      <c r="M172" s="89">
        <f t="shared" si="10"/>
        <v>0.29999999999999993</v>
      </c>
    </row>
    <row r="173" spans="1:15" ht="32.25" x14ac:dyDescent="0.35">
      <c r="B173" s="68" t="s">
        <v>2494</v>
      </c>
      <c r="C173" s="61"/>
      <c r="F173" s="76" t="str">
        <f t="shared" si="11"/>
        <v/>
      </c>
      <c r="G173" s="77" t="str">
        <f t="shared" si="12"/>
        <v/>
      </c>
      <c r="M173" s="89" t="str">
        <f t="shared" ref="M173:M231" si="15">IF(E173="","",(1/D173)*(D173-E173))</f>
        <v/>
      </c>
    </row>
    <row r="174" spans="1:15" ht="27.4" x14ac:dyDescent="0.35">
      <c r="A174" s="64" t="s">
        <v>500</v>
      </c>
      <c r="B174" s="65" t="s">
        <v>2396</v>
      </c>
      <c r="C174" s="61"/>
      <c r="D174" s="62">
        <v>199</v>
      </c>
      <c r="E174" s="75">
        <v>139.30000000000001</v>
      </c>
      <c r="F174" s="76">
        <f t="shared" si="11"/>
        <v>0.29999999999999993</v>
      </c>
      <c r="G174" s="77" t="str">
        <f t="shared" si="12"/>
        <v/>
      </c>
      <c r="M174" s="89">
        <f t="shared" si="15"/>
        <v>0.29999999999999993</v>
      </c>
    </row>
    <row r="175" spans="1:15" ht="48.4" x14ac:dyDescent="0.35">
      <c r="B175" s="68" t="s">
        <v>2397</v>
      </c>
      <c r="C175" s="61"/>
      <c r="F175" s="76" t="str">
        <f t="shared" ref="F175:F231" si="16">IF(M175&lt;0.342,M175,"")</f>
        <v/>
      </c>
      <c r="G175" s="77" t="str">
        <f t="shared" ref="G175:G231" si="17">IF(M175&gt;0.342,M175,"")</f>
        <v/>
      </c>
      <c r="M175" s="89" t="str">
        <f t="shared" si="15"/>
        <v/>
      </c>
    </row>
    <row r="176" spans="1:15" ht="27.4" x14ac:dyDescent="0.35">
      <c r="A176" s="64" t="s">
        <v>500</v>
      </c>
      <c r="B176" s="65" t="s">
        <v>2398</v>
      </c>
      <c r="C176" s="61"/>
      <c r="D176" s="62">
        <v>199</v>
      </c>
      <c r="E176" s="75">
        <v>139.30000000000001</v>
      </c>
      <c r="F176" s="76">
        <f t="shared" si="16"/>
        <v>0.29999999999999993</v>
      </c>
      <c r="G176" s="77" t="str">
        <f t="shared" si="17"/>
        <v/>
      </c>
      <c r="M176" s="89">
        <f t="shared" si="15"/>
        <v>0.29999999999999993</v>
      </c>
    </row>
    <row r="177" spans="1:15" ht="64.5" x14ac:dyDescent="0.35">
      <c r="B177" s="68" t="s">
        <v>2496</v>
      </c>
      <c r="C177" s="61"/>
      <c r="F177" s="76" t="str">
        <f t="shared" si="16"/>
        <v/>
      </c>
      <c r="G177" s="77" t="str">
        <f t="shared" si="17"/>
        <v/>
      </c>
      <c r="M177" s="89" t="str">
        <f t="shared" si="15"/>
        <v/>
      </c>
    </row>
    <row r="178" spans="1:15" ht="27.4" x14ac:dyDescent="0.35">
      <c r="A178" s="64" t="s">
        <v>500</v>
      </c>
      <c r="B178" s="65" t="s">
        <v>2400</v>
      </c>
      <c r="C178" s="61"/>
      <c r="D178" s="62">
        <v>199</v>
      </c>
      <c r="E178" s="75">
        <v>139.30000000000001</v>
      </c>
      <c r="F178" s="76">
        <f t="shared" si="16"/>
        <v>0.29999999999999993</v>
      </c>
      <c r="G178" s="77" t="str">
        <f t="shared" si="17"/>
        <v/>
      </c>
      <c r="M178" s="89">
        <f t="shared" si="15"/>
        <v>0.29999999999999993</v>
      </c>
    </row>
    <row r="179" spans="1:15" ht="64.5" x14ac:dyDescent="0.35">
      <c r="B179" s="68" t="s">
        <v>2401</v>
      </c>
      <c r="C179" s="61"/>
      <c r="F179" s="76" t="str">
        <f t="shared" si="16"/>
        <v/>
      </c>
      <c r="G179" s="77" t="str">
        <f t="shared" si="17"/>
        <v/>
      </c>
      <c r="M179" s="89" t="str">
        <f t="shared" si="15"/>
        <v/>
      </c>
    </row>
    <row r="180" spans="1:15" ht="27.4" x14ac:dyDescent="0.35">
      <c r="A180" s="64" t="s">
        <v>2402</v>
      </c>
      <c r="B180" s="65" t="s">
        <v>2403</v>
      </c>
      <c r="C180" s="61" t="s">
        <v>157</v>
      </c>
      <c r="D180" s="62">
        <v>199</v>
      </c>
      <c r="E180" s="75">
        <v>139.30000000000001</v>
      </c>
      <c r="F180" s="76">
        <f t="shared" si="16"/>
        <v>0.29999999999999993</v>
      </c>
      <c r="G180" s="77" t="str">
        <f t="shared" si="17"/>
        <v/>
      </c>
      <c r="M180" s="89">
        <f t="shared" si="15"/>
        <v>0.29999999999999993</v>
      </c>
    </row>
    <row r="181" spans="1:15" ht="64.5" x14ac:dyDescent="0.35">
      <c r="B181" s="68" t="s">
        <v>2404</v>
      </c>
      <c r="C181" s="61"/>
      <c r="F181" s="76" t="str">
        <f t="shared" si="16"/>
        <v/>
      </c>
      <c r="G181" s="77" t="str">
        <f t="shared" si="17"/>
        <v/>
      </c>
      <c r="M181" s="89" t="str">
        <f t="shared" si="15"/>
        <v/>
      </c>
    </row>
    <row r="182" spans="1:15" ht="19.899999999999999" x14ac:dyDescent="0.35">
      <c r="B182" s="65"/>
      <c r="F182" s="76" t="str">
        <f t="shared" si="16"/>
        <v/>
      </c>
      <c r="G182" s="77" t="str">
        <f t="shared" si="17"/>
        <v/>
      </c>
      <c r="M182" s="89" t="str">
        <f t="shared" si="15"/>
        <v/>
      </c>
    </row>
    <row r="183" spans="1:15" ht="28.5" x14ac:dyDescent="0.35">
      <c r="A183" s="59" t="s">
        <v>812</v>
      </c>
      <c r="B183" s="88" t="s">
        <v>893</v>
      </c>
      <c r="F183" s="76" t="str">
        <f t="shared" si="16"/>
        <v/>
      </c>
      <c r="G183" s="77" t="str">
        <f t="shared" si="17"/>
        <v/>
      </c>
      <c r="M183" s="89" t="str">
        <f t="shared" si="15"/>
        <v/>
      </c>
      <c r="O183" t="str">
        <f>IF(E183="","",(1/D183)*(D183-E183))</f>
        <v/>
      </c>
    </row>
    <row r="184" spans="1:15" ht="27.4" x14ac:dyDescent="0.35">
      <c r="A184" s="64" t="s">
        <v>146</v>
      </c>
      <c r="B184" s="65" t="s">
        <v>894</v>
      </c>
      <c r="D184" s="62">
        <v>67</v>
      </c>
      <c r="E184" s="75">
        <v>33.5</v>
      </c>
      <c r="F184" s="76" t="str">
        <f t="shared" si="16"/>
        <v/>
      </c>
      <c r="G184" s="77">
        <f t="shared" si="17"/>
        <v>0.5</v>
      </c>
      <c r="M184" s="89">
        <f t="shared" si="15"/>
        <v>0.5</v>
      </c>
      <c r="O184">
        <f>IF(E184="","",(1/D184)*(D184-E184))</f>
        <v>0.5</v>
      </c>
    </row>
    <row r="185" spans="1:15" ht="27.4" x14ac:dyDescent="0.35">
      <c r="A185" s="64" t="s">
        <v>148</v>
      </c>
      <c r="B185" s="65" t="s">
        <v>894</v>
      </c>
      <c r="D185" s="62">
        <v>90</v>
      </c>
      <c r="E185" s="75">
        <v>45</v>
      </c>
      <c r="F185" s="76" t="str">
        <f t="shared" si="16"/>
        <v/>
      </c>
      <c r="G185" s="77">
        <f t="shared" si="17"/>
        <v>0.5</v>
      </c>
      <c r="M185" s="89">
        <f t="shared" si="15"/>
        <v>0.5</v>
      </c>
      <c r="O185">
        <f>IF(E185="","",(1/D185)*(D185-E185))</f>
        <v>0.5</v>
      </c>
    </row>
    <row r="186" spans="1:15" ht="27.4" x14ac:dyDescent="0.35">
      <c r="A186" s="64" t="s">
        <v>165</v>
      </c>
      <c r="B186" s="65" t="s">
        <v>894</v>
      </c>
      <c r="D186" s="62">
        <v>110</v>
      </c>
      <c r="E186" s="75">
        <v>55</v>
      </c>
      <c r="F186" s="76" t="str">
        <f t="shared" si="16"/>
        <v/>
      </c>
      <c r="G186" s="77">
        <f t="shared" si="17"/>
        <v>0.5</v>
      </c>
      <c r="M186" s="89">
        <f t="shared" si="15"/>
        <v>0.5</v>
      </c>
      <c r="O186">
        <f>IF(E186="","",(1/D186)*(D186-E186))</f>
        <v>0.5</v>
      </c>
    </row>
    <row r="187" spans="1:15" ht="32.25" x14ac:dyDescent="0.35">
      <c r="B187" s="90" t="s">
        <v>895</v>
      </c>
      <c r="F187" s="76" t="str">
        <f t="shared" si="16"/>
        <v/>
      </c>
      <c r="G187" s="77" t="str">
        <f t="shared" si="17"/>
        <v/>
      </c>
      <c r="M187" s="89" t="str">
        <f t="shared" si="15"/>
        <v/>
      </c>
      <c r="O187" t="str">
        <f>IF(E187="","",(1/D187)*(D187-E187))</f>
        <v/>
      </c>
    </row>
    <row r="188" spans="1:15" ht="19.899999999999999" x14ac:dyDescent="0.35">
      <c r="F188" s="76" t="str">
        <f t="shared" si="16"/>
        <v/>
      </c>
      <c r="G188" s="77" t="str">
        <f t="shared" si="17"/>
        <v/>
      </c>
      <c r="M188" s="89" t="str">
        <f t="shared" si="15"/>
        <v/>
      </c>
    </row>
    <row r="189" spans="1:15" ht="27.4" x14ac:dyDescent="0.35">
      <c r="A189" s="64" t="s">
        <v>153</v>
      </c>
      <c r="B189" s="65" t="s">
        <v>896</v>
      </c>
      <c r="D189" s="62">
        <v>99</v>
      </c>
      <c r="E189" s="75">
        <v>49.9</v>
      </c>
      <c r="F189" s="76" t="str">
        <f t="shared" si="16"/>
        <v/>
      </c>
      <c r="G189" s="77">
        <f t="shared" si="17"/>
        <v>0.49595959595959599</v>
      </c>
      <c r="M189" s="89">
        <f t="shared" si="15"/>
        <v>0.49595959595959599</v>
      </c>
      <c r="O189">
        <f t="shared" ref="O189:O199" si="18">IF(E189="","",(1/D189)*(D189-E189))</f>
        <v>0.49595959595959599</v>
      </c>
    </row>
    <row r="190" spans="1:15" ht="27.4" x14ac:dyDescent="0.35">
      <c r="A190" s="64" t="s">
        <v>897</v>
      </c>
      <c r="B190" s="65" t="s">
        <v>896</v>
      </c>
      <c r="D190" s="62">
        <v>120</v>
      </c>
      <c r="E190" s="75">
        <v>59.9</v>
      </c>
      <c r="F190" s="76" t="str">
        <f t="shared" si="16"/>
        <v/>
      </c>
      <c r="G190" s="77">
        <f t="shared" si="17"/>
        <v>0.50083333333333335</v>
      </c>
      <c r="M190" s="89">
        <f t="shared" si="15"/>
        <v>0.50083333333333335</v>
      </c>
      <c r="O190">
        <f t="shared" si="18"/>
        <v>0.50083333333333335</v>
      </c>
    </row>
    <row r="191" spans="1:15" ht="19.899999999999999" x14ac:dyDescent="0.35">
      <c r="F191" s="76" t="str">
        <f t="shared" si="16"/>
        <v/>
      </c>
      <c r="G191" s="77" t="str">
        <f t="shared" si="17"/>
        <v/>
      </c>
      <c r="M191" s="89" t="str">
        <f t="shared" si="15"/>
        <v/>
      </c>
      <c r="O191" t="str">
        <f t="shared" si="18"/>
        <v/>
      </c>
    </row>
    <row r="192" spans="1:15" ht="27.4" x14ac:dyDescent="0.35">
      <c r="A192" s="64" t="s">
        <v>148</v>
      </c>
      <c r="B192" s="65" t="s">
        <v>898</v>
      </c>
      <c r="D192" s="62">
        <v>82</v>
      </c>
      <c r="E192" s="75">
        <v>42.9</v>
      </c>
      <c r="F192" s="76" t="str">
        <f t="shared" si="16"/>
        <v/>
      </c>
      <c r="G192" s="77">
        <f t="shared" si="17"/>
        <v>0.47682926829268296</v>
      </c>
      <c r="M192" s="89">
        <f t="shared" si="15"/>
        <v>0.47682926829268296</v>
      </c>
      <c r="O192">
        <f t="shared" si="18"/>
        <v>0.47682926829268296</v>
      </c>
    </row>
    <row r="193" spans="1:15" ht="27.4" x14ac:dyDescent="0.35">
      <c r="A193" s="64" t="s">
        <v>148</v>
      </c>
      <c r="B193" s="65" t="s">
        <v>899</v>
      </c>
      <c r="D193" s="62">
        <v>82</v>
      </c>
      <c r="E193" s="75">
        <v>42.9</v>
      </c>
      <c r="F193" s="76" t="str">
        <f t="shared" si="16"/>
        <v/>
      </c>
      <c r="G193" s="77">
        <f t="shared" si="17"/>
        <v>0.47682926829268296</v>
      </c>
      <c r="M193" s="89">
        <f t="shared" si="15"/>
        <v>0.47682926829268296</v>
      </c>
      <c r="O193">
        <f t="shared" si="18"/>
        <v>0.47682926829268296</v>
      </c>
    </row>
    <row r="194" spans="1:15" ht="19.899999999999999" x14ac:dyDescent="0.35">
      <c r="F194" s="76" t="str">
        <f t="shared" si="16"/>
        <v/>
      </c>
      <c r="G194" s="77" t="str">
        <f t="shared" si="17"/>
        <v/>
      </c>
      <c r="M194" s="89" t="str">
        <f t="shared" si="15"/>
        <v/>
      </c>
      <c r="O194" t="str">
        <f t="shared" si="18"/>
        <v/>
      </c>
    </row>
    <row r="195" spans="1:15" ht="28.5" x14ac:dyDescent="0.35">
      <c r="A195" s="59" t="s">
        <v>812</v>
      </c>
      <c r="B195" s="88" t="s">
        <v>900</v>
      </c>
      <c r="F195" s="76" t="str">
        <f t="shared" si="16"/>
        <v/>
      </c>
      <c r="G195" s="77" t="str">
        <f t="shared" si="17"/>
        <v/>
      </c>
      <c r="M195" s="89" t="str">
        <f t="shared" si="15"/>
        <v/>
      </c>
      <c r="O195" t="str">
        <f t="shared" si="18"/>
        <v/>
      </c>
    </row>
    <row r="196" spans="1:15" ht="27.4" x14ac:dyDescent="0.35">
      <c r="A196" s="64" t="s">
        <v>404</v>
      </c>
      <c r="B196" s="65" t="s">
        <v>901</v>
      </c>
      <c r="D196" s="62">
        <v>93</v>
      </c>
      <c r="E196" s="75">
        <v>65.099999999999994</v>
      </c>
      <c r="F196" s="76">
        <f t="shared" si="16"/>
        <v>0.3000000000000001</v>
      </c>
      <c r="G196" s="77" t="str">
        <f t="shared" si="17"/>
        <v/>
      </c>
      <c r="M196" s="89">
        <f t="shared" si="15"/>
        <v>0.3000000000000001</v>
      </c>
      <c r="O196">
        <f t="shared" si="18"/>
        <v>0.3000000000000001</v>
      </c>
    </row>
    <row r="197" spans="1:15" ht="19.899999999999999" x14ac:dyDescent="0.35">
      <c r="F197" s="76" t="str">
        <f t="shared" si="16"/>
        <v/>
      </c>
      <c r="G197" s="77" t="str">
        <f t="shared" si="17"/>
        <v/>
      </c>
      <c r="M197" s="89" t="str">
        <f t="shared" si="15"/>
        <v/>
      </c>
      <c r="O197" t="str">
        <f t="shared" si="18"/>
        <v/>
      </c>
    </row>
    <row r="198" spans="1:15" ht="27.4" x14ac:dyDescent="0.35">
      <c r="A198" s="64" t="s">
        <v>148</v>
      </c>
      <c r="B198" s="65" t="s">
        <v>902</v>
      </c>
      <c r="D198" s="62">
        <v>103</v>
      </c>
      <c r="E198" s="75">
        <v>52.9</v>
      </c>
      <c r="F198" s="76" t="str">
        <f t="shared" si="16"/>
        <v/>
      </c>
      <c r="G198" s="77">
        <f t="shared" si="17"/>
        <v>0.48640776699029126</v>
      </c>
      <c r="M198" s="89">
        <f t="shared" si="15"/>
        <v>0.48640776699029126</v>
      </c>
      <c r="O198">
        <f t="shared" si="18"/>
        <v>0.48640776699029126</v>
      </c>
    </row>
    <row r="199" spans="1:15" ht="48.4" x14ac:dyDescent="0.35">
      <c r="B199" s="90" t="s">
        <v>903</v>
      </c>
      <c r="F199" s="76" t="str">
        <f t="shared" si="16"/>
        <v/>
      </c>
      <c r="G199" s="77" t="str">
        <f t="shared" si="17"/>
        <v/>
      </c>
      <c r="M199" s="89" t="str">
        <f t="shared" si="15"/>
        <v/>
      </c>
      <c r="O199" t="str">
        <f t="shared" si="18"/>
        <v/>
      </c>
    </row>
    <row r="200" spans="1:15" ht="27.4" x14ac:dyDescent="0.35">
      <c r="A200" s="64" t="s">
        <v>153</v>
      </c>
      <c r="B200" s="65" t="s">
        <v>904</v>
      </c>
      <c r="D200" s="62">
        <v>104</v>
      </c>
      <c r="E200" s="75">
        <v>55.9</v>
      </c>
      <c r="F200" s="76" t="str">
        <f t="shared" si="16"/>
        <v/>
      </c>
      <c r="G200" s="77">
        <f t="shared" si="17"/>
        <v>0.46250000000000002</v>
      </c>
      <c r="M200" s="89">
        <f t="shared" si="15"/>
        <v>0.46250000000000002</v>
      </c>
    </row>
    <row r="201" spans="1:15" ht="32.25" x14ac:dyDescent="0.35">
      <c r="B201" s="90" t="s">
        <v>905</v>
      </c>
      <c r="F201" s="76" t="str">
        <f t="shared" si="16"/>
        <v/>
      </c>
      <c r="G201" s="77" t="str">
        <f t="shared" si="17"/>
        <v/>
      </c>
      <c r="M201" s="89" t="str">
        <f t="shared" si="15"/>
        <v/>
      </c>
    </row>
    <row r="202" spans="1:15" ht="19.899999999999999" x14ac:dyDescent="0.35">
      <c r="F202" s="76" t="str">
        <f t="shared" si="16"/>
        <v/>
      </c>
      <c r="G202" s="77" t="str">
        <f t="shared" si="17"/>
        <v/>
      </c>
      <c r="M202" s="89" t="str">
        <f t="shared" si="15"/>
        <v/>
      </c>
      <c r="O202" t="str">
        <f t="shared" ref="O202:O215" si="19">IF(E202="","",(1/D202)*(D202-E202))</f>
        <v/>
      </c>
    </row>
    <row r="203" spans="1:15" ht="27.4" x14ac:dyDescent="0.35">
      <c r="A203" s="64" t="s">
        <v>906</v>
      </c>
      <c r="B203" s="65" t="s">
        <v>907</v>
      </c>
      <c r="D203" s="62">
        <v>81</v>
      </c>
      <c r="E203" s="75">
        <v>47.9</v>
      </c>
      <c r="F203" s="76" t="str">
        <f t="shared" si="16"/>
        <v/>
      </c>
      <c r="G203" s="77">
        <f t="shared" si="17"/>
        <v>0.40864197530864199</v>
      </c>
      <c r="M203" s="89">
        <f t="shared" si="15"/>
        <v>0.40864197530864199</v>
      </c>
      <c r="O203">
        <f t="shared" si="19"/>
        <v>0.40864197530864199</v>
      </c>
    </row>
    <row r="204" spans="1:15" ht="27.4" x14ac:dyDescent="0.35">
      <c r="A204" s="64" t="s">
        <v>153</v>
      </c>
      <c r="B204" s="65" t="s">
        <v>907</v>
      </c>
      <c r="D204" s="62">
        <v>108</v>
      </c>
      <c r="E204" s="75">
        <v>59.9</v>
      </c>
      <c r="F204" s="76" t="str">
        <f t="shared" si="16"/>
        <v/>
      </c>
      <c r="G204" s="77">
        <f t="shared" si="17"/>
        <v>0.44537037037037036</v>
      </c>
      <c r="M204" s="89">
        <f t="shared" si="15"/>
        <v>0.44537037037037036</v>
      </c>
      <c r="O204">
        <f t="shared" si="19"/>
        <v>0.44537037037037036</v>
      </c>
    </row>
    <row r="205" spans="1:15" ht="48.4" x14ac:dyDescent="0.35">
      <c r="B205" s="90" t="s">
        <v>908</v>
      </c>
      <c r="F205" s="76" t="str">
        <f t="shared" si="16"/>
        <v/>
      </c>
      <c r="G205" s="77" t="str">
        <f t="shared" si="17"/>
        <v/>
      </c>
      <c r="M205" s="89" t="str">
        <f t="shared" si="15"/>
        <v/>
      </c>
      <c r="O205" t="str">
        <f t="shared" si="19"/>
        <v/>
      </c>
    </row>
    <row r="206" spans="1:15" ht="19.899999999999999" x14ac:dyDescent="0.35">
      <c r="F206" s="76" t="str">
        <f t="shared" si="16"/>
        <v/>
      </c>
      <c r="G206" s="77" t="str">
        <f t="shared" si="17"/>
        <v/>
      </c>
      <c r="M206" s="89" t="str">
        <f t="shared" si="15"/>
        <v/>
      </c>
      <c r="O206" t="str">
        <f t="shared" si="19"/>
        <v/>
      </c>
    </row>
    <row r="207" spans="1:15" ht="27.4" x14ac:dyDescent="0.35">
      <c r="A207" s="64" t="s">
        <v>404</v>
      </c>
      <c r="B207" s="65" t="s">
        <v>909</v>
      </c>
      <c r="D207" s="62">
        <v>82</v>
      </c>
      <c r="E207" s="75">
        <v>57.4</v>
      </c>
      <c r="F207" s="76">
        <f t="shared" si="16"/>
        <v>0.30000000000000004</v>
      </c>
      <c r="G207" s="77" t="str">
        <f t="shared" si="17"/>
        <v/>
      </c>
      <c r="M207" s="89">
        <f t="shared" si="15"/>
        <v>0.30000000000000004</v>
      </c>
      <c r="O207">
        <f t="shared" si="19"/>
        <v>0.30000000000000004</v>
      </c>
    </row>
    <row r="208" spans="1:15" ht="27.4" x14ac:dyDescent="0.35">
      <c r="A208" s="64" t="s">
        <v>153</v>
      </c>
      <c r="B208" s="65" t="s">
        <v>909</v>
      </c>
      <c r="D208" s="62">
        <v>108</v>
      </c>
      <c r="E208" s="75">
        <v>65.900000000000006</v>
      </c>
      <c r="F208" s="76" t="str">
        <f t="shared" si="16"/>
        <v/>
      </c>
      <c r="G208" s="77">
        <f t="shared" si="17"/>
        <v>0.38981481481481473</v>
      </c>
      <c r="M208" s="89">
        <f t="shared" si="15"/>
        <v>0.38981481481481473</v>
      </c>
      <c r="O208">
        <f t="shared" si="19"/>
        <v>0.38981481481481473</v>
      </c>
    </row>
    <row r="209" spans="1:15" ht="32.25" x14ac:dyDescent="0.35">
      <c r="B209" s="90" t="s">
        <v>910</v>
      </c>
      <c r="F209" s="76" t="str">
        <f t="shared" si="16"/>
        <v/>
      </c>
      <c r="G209" s="77" t="str">
        <f t="shared" si="17"/>
        <v/>
      </c>
      <c r="M209" s="89" t="str">
        <f t="shared" si="15"/>
        <v/>
      </c>
      <c r="O209" t="str">
        <f t="shared" si="19"/>
        <v/>
      </c>
    </row>
    <row r="210" spans="1:15" ht="19.899999999999999" x14ac:dyDescent="0.35">
      <c r="B210" s="90"/>
      <c r="F210" s="76" t="str">
        <f t="shared" si="16"/>
        <v/>
      </c>
      <c r="G210" s="77" t="str">
        <f t="shared" si="17"/>
        <v/>
      </c>
      <c r="M210" s="89" t="str">
        <f t="shared" si="15"/>
        <v/>
      </c>
    </row>
    <row r="211" spans="1:15" ht="27.4" x14ac:dyDescent="0.35">
      <c r="A211" s="64" t="s">
        <v>404</v>
      </c>
      <c r="B211" s="65" t="s">
        <v>2261</v>
      </c>
      <c r="C211" s="74" t="s">
        <v>157</v>
      </c>
      <c r="D211" s="62">
        <v>84</v>
      </c>
      <c r="E211" s="75">
        <v>58.8</v>
      </c>
      <c r="F211" s="76">
        <f t="shared" si="16"/>
        <v>0.30000000000000004</v>
      </c>
      <c r="G211" s="77" t="str">
        <f t="shared" si="17"/>
        <v/>
      </c>
      <c r="M211" s="89">
        <f t="shared" si="15"/>
        <v>0.30000000000000004</v>
      </c>
    </row>
    <row r="212" spans="1:15" ht="27.4" x14ac:dyDescent="0.35">
      <c r="A212" s="64" t="s">
        <v>153</v>
      </c>
      <c r="B212" s="65" t="s">
        <v>2261</v>
      </c>
      <c r="C212" s="74" t="s">
        <v>157</v>
      </c>
      <c r="D212" s="62">
        <v>115</v>
      </c>
      <c r="E212" s="75">
        <v>80.5</v>
      </c>
      <c r="F212" s="76">
        <f t="shared" si="16"/>
        <v>0.3</v>
      </c>
      <c r="G212" s="77" t="str">
        <f t="shared" si="17"/>
        <v/>
      </c>
      <c r="M212" s="89">
        <f t="shared" si="15"/>
        <v>0.3</v>
      </c>
    </row>
    <row r="213" spans="1:15" ht="48.4" x14ac:dyDescent="0.35">
      <c r="B213" s="90" t="s">
        <v>2262</v>
      </c>
      <c r="F213" s="76" t="str">
        <f t="shared" si="16"/>
        <v/>
      </c>
      <c r="G213" s="77" t="str">
        <f t="shared" si="17"/>
        <v/>
      </c>
      <c r="M213" s="89" t="str">
        <f t="shared" si="15"/>
        <v/>
      </c>
    </row>
    <row r="214" spans="1:15" ht="19.899999999999999" x14ac:dyDescent="0.35">
      <c r="F214" s="76" t="str">
        <f t="shared" si="16"/>
        <v/>
      </c>
      <c r="G214" s="77" t="str">
        <f t="shared" si="17"/>
        <v/>
      </c>
      <c r="M214" s="89" t="str">
        <f t="shared" si="15"/>
        <v/>
      </c>
      <c r="O214" t="str">
        <f t="shared" si="19"/>
        <v/>
      </c>
    </row>
    <row r="215" spans="1:15" ht="27.4" x14ac:dyDescent="0.35">
      <c r="A215" s="64" t="s">
        <v>148</v>
      </c>
      <c r="B215" s="65" t="s">
        <v>911</v>
      </c>
      <c r="D215" s="62">
        <v>97</v>
      </c>
      <c r="E215" s="75">
        <v>59.9</v>
      </c>
      <c r="F215" s="76" t="str">
        <f t="shared" si="16"/>
        <v/>
      </c>
      <c r="G215" s="77">
        <f t="shared" si="17"/>
        <v>0.38247422680412374</v>
      </c>
      <c r="M215" s="89">
        <f t="shared" si="15"/>
        <v>0.38247422680412374</v>
      </c>
      <c r="O215">
        <f t="shared" si="19"/>
        <v>0.38247422680412374</v>
      </c>
    </row>
    <row r="216" spans="1:15" ht="32.25" x14ac:dyDescent="0.35">
      <c r="B216" s="90" t="s">
        <v>912</v>
      </c>
      <c r="F216" s="76" t="str">
        <f t="shared" si="16"/>
        <v/>
      </c>
      <c r="G216" s="77" t="str">
        <f t="shared" si="17"/>
        <v/>
      </c>
      <c r="M216" s="89" t="str">
        <f t="shared" si="15"/>
        <v/>
      </c>
    </row>
    <row r="217" spans="1:15" ht="19.899999999999999" x14ac:dyDescent="0.35">
      <c r="F217" s="76" t="str">
        <f t="shared" si="16"/>
        <v/>
      </c>
      <c r="G217" s="77" t="str">
        <f t="shared" si="17"/>
        <v/>
      </c>
      <c r="M217" s="89" t="str">
        <f t="shared" si="15"/>
        <v/>
      </c>
      <c r="O217" t="str">
        <f t="shared" ref="O217:O230" si="20">IF(E217="","",(1/D217)*(D217-E217))</f>
        <v/>
      </c>
    </row>
    <row r="218" spans="1:15" ht="27.4" x14ac:dyDescent="0.35">
      <c r="A218" s="64" t="s">
        <v>146</v>
      </c>
      <c r="B218" s="65" t="s">
        <v>913</v>
      </c>
      <c r="D218" s="62">
        <v>72</v>
      </c>
      <c r="E218" s="75">
        <v>39.9</v>
      </c>
      <c r="F218" s="76" t="str">
        <f t="shared" si="16"/>
        <v/>
      </c>
      <c r="G218" s="77">
        <f t="shared" si="17"/>
        <v>0.4458333333333333</v>
      </c>
      <c r="M218" s="89">
        <f t="shared" si="15"/>
        <v>0.4458333333333333</v>
      </c>
      <c r="O218">
        <f t="shared" si="20"/>
        <v>0.4458333333333333</v>
      </c>
    </row>
    <row r="219" spans="1:15" ht="27.4" x14ac:dyDescent="0.35">
      <c r="A219" s="64" t="s">
        <v>148</v>
      </c>
      <c r="B219" s="65" t="s">
        <v>913</v>
      </c>
      <c r="D219" s="62">
        <v>99</v>
      </c>
      <c r="E219" s="75">
        <v>49.9</v>
      </c>
      <c r="F219" s="76" t="str">
        <f t="shared" si="16"/>
        <v/>
      </c>
      <c r="G219" s="77">
        <f t="shared" si="17"/>
        <v>0.49595959595959599</v>
      </c>
      <c r="M219" s="89">
        <f t="shared" si="15"/>
        <v>0.49595959595959599</v>
      </c>
      <c r="O219">
        <f t="shared" si="20"/>
        <v>0.49595959595959599</v>
      </c>
    </row>
    <row r="220" spans="1:15" ht="19.899999999999999" x14ac:dyDescent="0.35">
      <c r="F220" s="76" t="str">
        <f t="shared" si="16"/>
        <v/>
      </c>
      <c r="G220" s="77" t="str">
        <f t="shared" si="17"/>
        <v/>
      </c>
      <c r="M220" s="89" t="str">
        <f t="shared" si="15"/>
        <v/>
      </c>
      <c r="O220" t="str">
        <f t="shared" si="20"/>
        <v/>
      </c>
    </row>
    <row r="221" spans="1:15" ht="27.4" x14ac:dyDescent="0.35">
      <c r="A221" s="64" t="s">
        <v>148</v>
      </c>
      <c r="B221" s="65" t="s">
        <v>914</v>
      </c>
      <c r="D221" s="62">
        <v>99</v>
      </c>
      <c r="E221" s="75">
        <v>49.9</v>
      </c>
      <c r="F221" s="76" t="str">
        <f t="shared" si="16"/>
        <v/>
      </c>
      <c r="G221" s="77">
        <f t="shared" si="17"/>
        <v>0.49595959595959599</v>
      </c>
      <c r="M221" s="89">
        <f t="shared" si="15"/>
        <v>0.49595959595959599</v>
      </c>
      <c r="O221">
        <f t="shared" si="20"/>
        <v>0.49595959595959599</v>
      </c>
    </row>
    <row r="222" spans="1:15" ht="19.899999999999999" x14ac:dyDescent="0.35">
      <c r="B222" s="65"/>
      <c r="F222" s="76" t="str">
        <f t="shared" si="16"/>
        <v/>
      </c>
      <c r="G222" s="77" t="str">
        <f t="shared" si="17"/>
        <v/>
      </c>
      <c r="M222" s="89" t="str">
        <f t="shared" si="15"/>
        <v/>
      </c>
      <c r="O222" t="str">
        <f t="shared" si="20"/>
        <v/>
      </c>
    </row>
    <row r="223" spans="1:15" ht="27.4" x14ac:dyDescent="0.35">
      <c r="A223" s="64" t="s">
        <v>146</v>
      </c>
      <c r="B223" s="65" t="s">
        <v>915</v>
      </c>
      <c r="D223" s="62">
        <v>72</v>
      </c>
      <c r="E223" s="75">
        <v>36.9</v>
      </c>
      <c r="F223" s="76" t="str">
        <f t="shared" si="16"/>
        <v/>
      </c>
      <c r="G223" s="77">
        <f t="shared" si="17"/>
        <v>0.48749999999999999</v>
      </c>
      <c r="M223" s="89">
        <f t="shared" si="15"/>
        <v>0.48749999999999999</v>
      </c>
      <c r="O223">
        <f t="shared" si="20"/>
        <v>0.48749999999999999</v>
      </c>
    </row>
    <row r="224" spans="1:15" ht="27.4" x14ac:dyDescent="0.35">
      <c r="A224" s="64" t="s">
        <v>148</v>
      </c>
      <c r="B224" s="65" t="s">
        <v>915</v>
      </c>
      <c r="D224" s="62">
        <v>99</v>
      </c>
      <c r="E224" s="75">
        <v>49.9</v>
      </c>
      <c r="F224" s="76" t="str">
        <f t="shared" si="16"/>
        <v/>
      </c>
      <c r="G224" s="77">
        <f t="shared" si="17"/>
        <v>0.49595959595959599</v>
      </c>
      <c r="M224" s="89">
        <f t="shared" si="15"/>
        <v>0.49595959595959599</v>
      </c>
      <c r="O224">
        <f t="shared" si="20"/>
        <v>0.49595959595959599</v>
      </c>
    </row>
    <row r="225" spans="1:15" ht="27.4" x14ac:dyDescent="0.35">
      <c r="A225" s="64" t="s">
        <v>2701</v>
      </c>
      <c r="B225" s="65" t="s">
        <v>915</v>
      </c>
      <c r="D225" s="62">
        <v>129</v>
      </c>
      <c r="E225" s="75">
        <v>63.9</v>
      </c>
      <c r="F225" s="76" t="str">
        <f t="shared" si="16"/>
        <v/>
      </c>
      <c r="G225" s="77">
        <f t="shared" si="17"/>
        <v>0.50465116279069766</v>
      </c>
      <c r="M225" s="89">
        <f t="shared" si="15"/>
        <v>0.50465116279069766</v>
      </c>
      <c r="O225">
        <f t="shared" si="20"/>
        <v>0.50465116279069766</v>
      </c>
    </row>
    <row r="226" spans="1:15" ht="27.4" x14ac:dyDescent="0.35">
      <c r="A226" s="64" t="s">
        <v>174</v>
      </c>
      <c r="B226" s="65" t="s">
        <v>916</v>
      </c>
      <c r="C226" s="74" t="s">
        <v>175</v>
      </c>
      <c r="D226" s="62">
        <v>33</v>
      </c>
      <c r="E226" s="75">
        <v>23.1</v>
      </c>
      <c r="F226" s="76">
        <f t="shared" si="16"/>
        <v>0.3</v>
      </c>
      <c r="G226" s="77" t="str">
        <f t="shared" si="17"/>
        <v/>
      </c>
      <c r="M226" s="89">
        <f t="shared" si="15"/>
        <v>0.3</v>
      </c>
      <c r="O226">
        <f t="shared" si="20"/>
        <v>0.3</v>
      </c>
    </row>
    <row r="227" spans="1:15" ht="19.899999999999999" x14ac:dyDescent="0.35">
      <c r="F227" s="76" t="str">
        <f t="shared" si="16"/>
        <v/>
      </c>
      <c r="G227" s="77" t="str">
        <f t="shared" si="17"/>
        <v/>
      </c>
      <c r="M227" s="89" t="str">
        <f t="shared" si="15"/>
        <v/>
      </c>
      <c r="O227" t="str">
        <f t="shared" si="20"/>
        <v/>
      </c>
    </row>
    <row r="228" spans="1:15" ht="28.5" x14ac:dyDescent="0.35">
      <c r="A228" s="59" t="s">
        <v>812</v>
      </c>
      <c r="B228" s="88" t="s">
        <v>917</v>
      </c>
      <c r="F228" s="76" t="str">
        <f t="shared" si="16"/>
        <v/>
      </c>
      <c r="G228" s="77" t="str">
        <f t="shared" si="17"/>
        <v/>
      </c>
      <c r="M228" s="89" t="str">
        <f t="shared" si="15"/>
        <v/>
      </c>
      <c r="O228" t="str">
        <f t="shared" si="20"/>
        <v/>
      </c>
    </row>
    <row r="229" spans="1:15" ht="27.4" x14ac:dyDescent="0.35">
      <c r="A229" s="64" t="s">
        <v>148</v>
      </c>
      <c r="B229" s="65" t="s">
        <v>918</v>
      </c>
      <c r="D229" s="62">
        <v>73</v>
      </c>
      <c r="E229" s="75">
        <v>37.9</v>
      </c>
      <c r="F229" s="76" t="str">
        <f t="shared" si="16"/>
        <v/>
      </c>
      <c r="G229" s="77">
        <f t="shared" si="17"/>
        <v>0.48082191780821915</v>
      </c>
      <c r="M229" s="89">
        <f t="shared" si="15"/>
        <v>0.48082191780821915</v>
      </c>
      <c r="O229">
        <f t="shared" si="20"/>
        <v>0.48082191780821915</v>
      </c>
    </row>
    <row r="230" spans="1:15" ht="27.4" x14ac:dyDescent="0.35">
      <c r="A230" s="64" t="s">
        <v>242</v>
      </c>
      <c r="B230" s="65" t="s">
        <v>919</v>
      </c>
      <c r="C230" s="74" t="s">
        <v>175</v>
      </c>
      <c r="D230" s="62">
        <v>50</v>
      </c>
      <c r="E230" s="75">
        <v>35</v>
      </c>
      <c r="F230" s="76">
        <f t="shared" si="16"/>
        <v>0.3</v>
      </c>
      <c r="G230" s="77" t="str">
        <f t="shared" si="17"/>
        <v/>
      </c>
      <c r="M230" s="89">
        <f t="shared" si="15"/>
        <v>0.3</v>
      </c>
      <c r="O230">
        <f t="shared" si="20"/>
        <v>0.3</v>
      </c>
    </row>
    <row r="231" spans="1:15" ht="19.899999999999999" x14ac:dyDescent="0.35">
      <c r="B231" s="65"/>
      <c r="F231" s="76" t="str">
        <f t="shared" si="16"/>
        <v/>
      </c>
      <c r="G231" s="77" t="str">
        <f t="shared" si="17"/>
        <v/>
      </c>
      <c r="M231" s="89" t="str">
        <f t="shared" si="15"/>
        <v/>
      </c>
    </row>
    <row r="232" spans="1:15" ht="27.4" x14ac:dyDescent="0.35">
      <c r="A232" s="64" t="s">
        <v>148</v>
      </c>
      <c r="B232" s="65" t="s">
        <v>920</v>
      </c>
      <c r="D232" s="62">
        <v>73</v>
      </c>
      <c r="E232" s="75">
        <v>35.9</v>
      </c>
      <c r="F232" s="76" t="str">
        <f t="shared" ref="F232:F287" si="21">IF(M232&lt;0.342,M232,"")</f>
        <v/>
      </c>
      <c r="G232" s="77">
        <f t="shared" ref="G232:G287" si="22">IF(M232&gt;0.342,M232,"")</f>
        <v>0.50821917808219175</v>
      </c>
      <c r="M232" s="89">
        <f t="shared" ref="M232:M286" si="23">IF(E232="","",(1/D232)*(D232-E232))</f>
        <v>0.50821917808219175</v>
      </c>
    </row>
    <row r="233" spans="1:15" ht="19.899999999999999" x14ac:dyDescent="0.35">
      <c r="F233" s="76" t="str">
        <f t="shared" si="21"/>
        <v/>
      </c>
      <c r="G233" s="77" t="str">
        <f t="shared" si="22"/>
        <v/>
      </c>
      <c r="M233" s="89" t="str">
        <f t="shared" si="23"/>
        <v/>
      </c>
    </row>
    <row r="234" spans="1:15" ht="27.4" x14ac:dyDescent="0.35">
      <c r="A234" s="64" t="s">
        <v>491</v>
      </c>
      <c r="B234" s="65" t="s">
        <v>921</v>
      </c>
      <c r="D234" s="62">
        <v>61</v>
      </c>
      <c r="E234" s="75">
        <v>29.9</v>
      </c>
      <c r="F234" s="76" t="str">
        <f t="shared" si="21"/>
        <v/>
      </c>
      <c r="G234" s="77">
        <f t="shared" si="22"/>
        <v>0.50983606557377059</v>
      </c>
      <c r="M234" s="89">
        <f t="shared" si="23"/>
        <v>0.50983606557377059</v>
      </c>
      <c r="O234">
        <f t="shared" ref="O234:O264" si="24">IF(E234="","",(1/D234)*(D234-E234))</f>
        <v>0.50983606557377059</v>
      </c>
    </row>
    <row r="235" spans="1:15" ht="19.899999999999999" x14ac:dyDescent="0.35">
      <c r="F235" s="76" t="str">
        <f t="shared" si="21"/>
        <v/>
      </c>
      <c r="G235" s="77" t="str">
        <f t="shared" si="22"/>
        <v/>
      </c>
      <c r="M235" s="89" t="str">
        <f t="shared" si="23"/>
        <v/>
      </c>
      <c r="O235" t="str">
        <f t="shared" si="24"/>
        <v/>
      </c>
    </row>
    <row r="236" spans="1:15" ht="27.4" x14ac:dyDescent="0.35">
      <c r="A236" s="64" t="s">
        <v>922</v>
      </c>
      <c r="B236" s="65" t="s">
        <v>923</v>
      </c>
      <c r="D236" s="62">
        <v>70</v>
      </c>
      <c r="E236" s="75">
        <v>34.9</v>
      </c>
      <c r="F236" s="76" t="str">
        <f t="shared" si="21"/>
        <v/>
      </c>
      <c r="G236" s="77">
        <f t="shared" si="22"/>
        <v>0.50142857142857145</v>
      </c>
      <c r="M236" s="89">
        <f t="shared" si="23"/>
        <v>0.50142857142857145</v>
      </c>
      <c r="O236">
        <f t="shared" si="24"/>
        <v>0.50142857142857145</v>
      </c>
    </row>
    <row r="237" spans="1:15" ht="27.4" x14ac:dyDescent="0.35">
      <c r="A237" s="64" t="s">
        <v>148</v>
      </c>
      <c r="B237" s="65" t="s">
        <v>923</v>
      </c>
      <c r="D237" s="62">
        <v>51</v>
      </c>
      <c r="E237" s="75">
        <v>23.9</v>
      </c>
      <c r="F237" s="76" t="str">
        <f t="shared" si="21"/>
        <v/>
      </c>
      <c r="G237" s="77">
        <f t="shared" si="22"/>
        <v>0.53137254901960784</v>
      </c>
      <c r="M237" s="89">
        <f t="shared" si="23"/>
        <v>0.53137254901960784</v>
      </c>
      <c r="O237">
        <f t="shared" si="24"/>
        <v>0.53137254901960784</v>
      </c>
    </row>
    <row r="238" spans="1:15" ht="27.4" x14ac:dyDescent="0.35">
      <c r="A238" s="64" t="s">
        <v>174</v>
      </c>
      <c r="B238" s="65" t="s">
        <v>286</v>
      </c>
      <c r="C238" s="74" t="s">
        <v>175</v>
      </c>
      <c r="D238" s="62">
        <v>19</v>
      </c>
      <c r="E238" s="75">
        <v>9.9</v>
      </c>
      <c r="F238" s="76" t="str">
        <f t="shared" si="21"/>
        <v/>
      </c>
      <c r="G238" s="77">
        <f t="shared" si="22"/>
        <v>0.47894736842105257</v>
      </c>
      <c r="M238" s="89">
        <f t="shared" si="23"/>
        <v>0.47894736842105257</v>
      </c>
      <c r="O238">
        <f t="shared" si="24"/>
        <v>0.47894736842105257</v>
      </c>
    </row>
    <row r="239" spans="1:15" ht="19.899999999999999" x14ac:dyDescent="0.35">
      <c r="F239" s="76" t="str">
        <f t="shared" si="21"/>
        <v/>
      </c>
      <c r="G239" s="77" t="str">
        <f t="shared" si="22"/>
        <v/>
      </c>
      <c r="M239" s="89" t="str">
        <f t="shared" si="23"/>
        <v/>
      </c>
      <c r="O239" t="str">
        <f t="shared" si="24"/>
        <v/>
      </c>
    </row>
    <row r="240" spans="1:15" ht="27.4" x14ac:dyDescent="0.35">
      <c r="A240" s="64" t="s">
        <v>283</v>
      </c>
      <c r="B240" s="65" t="s">
        <v>924</v>
      </c>
      <c r="D240" s="62">
        <v>70</v>
      </c>
      <c r="E240" s="75">
        <v>34.9</v>
      </c>
      <c r="F240" s="76" t="str">
        <f t="shared" si="21"/>
        <v/>
      </c>
      <c r="G240" s="77">
        <f t="shared" si="22"/>
        <v>0.50142857142857145</v>
      </c>
      <c r="M240" s="89">
        <f t="shared" si="23"/>
        <v>0.50142857142857145</v>
      </c>
      <c r="O240">
        <f t="shared" si="24"/>
        <v>0.50142857142857145</v>
      </c>
    </row>
    <row r="241" spans="1:15" ht="27.4" x14ac:dyDescent="0.35">
      <c r="A241" s="64" t="s">
        <v>174</v>
      </c>
      <c r="B241" s="65" t="s">
        <v>925</v>
      </c>
      <c r="C241" s="74" t="s">
        <v>439</v>
      </c>
      <c r="D241" s="62">
        <v>19</v>
      </c>
      <c r="E241" s="75">
        <v>9.9</v>
      </c>
      <c r="F241" s="76" t="str">
        <f t="shared" si="21"/>
        <v/>
      </c>
      <c r="G241" s="77">
        <f t="shared" si="22"/>
        <v>0.47894736842105257</v>
      </c>
      <c r="M241" s="89">
        <f t="shared" si="23"/>
        <v>0.47894736842105257</v>
      </c>
      <c r="O241">
        <f t="shared" si="24"/>
        <v>0.47894736842105257</v>
      </c>
    </row>
    <row r="242" spans="1:15" ht="19.899999999999999" x14ac:dyDescent="0.35">
      <c r="F242" s="76" t="str">
        <f t="shared" si="21"/>
        <v/>
      </c>
      <c r="G242" s="77" t="str">
        <f t="shared" si="22"/>
        <v/>
      </c>
      <c r="M242" s="89" t="str">
        <f t="shared" si="23"/>
        <v/>
      </c>
      <c r="O242" t="str">
        <f t="shared" si="24"/>
        <v/>
      </c>
    </row>
    <row r="243" spans="1:15" ht="28.5" x14ac:dyDescent="0.35">
      <c r="A243" s="59" t="s">
        <v>812</v>
      </c>
      <c r="B243" s="88" t="s">
        <v>926</v>
      </c>
      <c r="F243" s="76" t="str">
        <f t="shared" si="21"/>
        <v/>
      </c>
      <c r="G243" s="77" t="str">
        <f t="shared" si="22"/>
        <v/>
      </c>
      <c r="M243" s="89" t="str">
        <f t="shared" si="23"/>
        <v/>
      </c>
      <c r="O243" t="str">
        <f t="shared" si="24"/>
        <v/>
      </c>
    </row>
    <row r="244" spans="1:15" ht="27.4" x14ac:dyDescent="0.35">
      <c r="A244" s="64" t="s">
        <v>536</v>
      </c>
      <c r="B244" s="65" t="s">
        <v>927</v>
      </c>
      <c r="D244" s="62">
        <v>86</v>
      </c>
      <c r="E244" s="75">
        <v>60.2</v>
      </c>
      <c r="F244" s="76">
        <f t="shared" si="21"/>
        <v>0.3</v>
      </c>
      <c r="G244" s="77" t="str">
        <f t="shared" si="22"/>
        <v/>
      </c>
      <c r="M244" s="89">
        <f t="shared" si="23"/>
        <v>0.3</v>
      </c>
      <c r="O244">
        <f t="shared" si="24"/>
        <v>0.3</v>
      </c>
    </row>
    <row r="245" spans="1:15" ht="27.4" x14ac:dyDescent="0.35">
      <c r="A245" s="64" t="s">
        <v>146</v>
      </c>
      <c r="B245" s="65" t="s">
        <v>927</v>
      </c>
      <c r="D245" s="62">
        <v>62</v>
      </c>
      <c r="E245" s="75">
        <v>43.4</v>
      </c>
      <c r="F245" s="76">
        <f t="shared" si="21"/>
        <v>0.3</v>
      </c>
      <c r="G245" s="77" t="str">
        <f t="shared" si="22"/>
        <v/>
      </c>
      <c r="M245" s="89">
        <f t="shared" si="23"/>
        <v>0.3</v>
      </c>
      <c r="O245">
        <f t="shared" si="24"/>
        <v>0.3</v>
      </c>
    </row>
    <row r="246" spans="1:15" ht="64.5" x14ac:dyDescent="0.35">
      <c r="B246" s="90" t="s">
        <v>928</v>
      </c>
      <c r="F246" s="76" t="str">
        <f t="shared" si="21"/>
        <v/>
      </c>
      <c r="G246" s="77" t="str">
        <f t="shared" si="22"/>
        <v/>
      </c>
      <c r="M246" s="89" t="str">
        <f t="shared" si="23"/>
        <v/>
      </c>
      <c r="O246" t="str">
        <f t="shared" si="24"/>
        <v/>
      </c>
    </row>
    <row r="247" spans="1:15" ht="19.899999999999999" x14ac:dyDescent="0.35">
      <c r="F247" s="76" t="str">
        <f t="shared" si="21"/>
        <v/>
      </c>
      <c r="G247" s="77" t="str">
        <f t="shared" si="22"/>
        <v/>
      </c>
      <c r="M247" s="89" t="str">
        <f t="shared" si="23"/>
        <v/>
      </c>
      <c r="O247" t="str">
        <f t="shared" si="24"/>
        <v/>
      </c>
    </row>
    <row r="248" spans="1:15" ht="27.4" x14ac:dyDescent="0.35">
      <c r="A248" s="64" t="s">
        <v>289</v>
      </c>
      <c r="B248" s="65" t="s">
        <v>929</v>
      </c>
      <c r="D248" s="62">
        <v>63</v>
      </c>
      <c r="E248" s="75">
        <v>44.1</v>
      </c>
      <c r="F248" s="76">
        <f t="shared" si="21"/>
        <v>0.29999999999999993</v>
      </c>
      <c r="G248" s="77" t="str">
        <f t="shared" si="22"/>
        <v/>
      </c>
      <c r="M248" s="89">
        <f t="shared" si="23"/>
        <v>0.29999999999999993</v>
      </c>
      <c r="O248">
        <f t="shared" si="24"/>
        <v>0.29999999999999993</v>
      </c>
    </row>
    <row r="249" spans="1:15" ht="27.4" x14ac:dyDescent="0.35">
      <c r="A249" s="64" t="s">
        <v>148</v>
      </c>
      <c r="B249" s="65" t="s">
        <v>929</v>
      </c>
      <c r="D249" s="62">
        <v>86</v>
      </c>
      <c r="E249" s="75">
        <v>60.2</v>
      </c>
      <c r="F249" s="76">
        <f t="shared" si="21"/>
        <v>0.3</v>
      </c>
      <c r="G249" s="77" t="str">
        <f t="shared" si="22"/>
        <v/>
      </c>
      <c r="M249" s="89">
        <f t="shared" si="23"/>
        <v>0.3</v>
      </c>
      <c r="O249">
        <f t="shared" si="24"/>
        <v>0.3</v>
      </c>
    </row>
    <row r="250" spans="1:15" ht="19.899999999999999" x14ac:dyDescent="0.35">
      <c r="F250" s="76" t="str">
        <f t="shared" si="21"/>
        <v/>
      </c>
      <c r="G250" s="77" t="str">
        <f t="shared" si="22"/>
        <v/>
      </c>
      <c r="M250" s="89" t="str">
        <f t="shared" si="23"/>
        <v/>
      </c>
      <c r="O250" t="str">
        <f t="shared" si="24"/>
        <v/>
      </c>
    </row>
    <row r="251" spans="1:15" ht="27.4" x14ac:dyDescent="0.35">
      <c r="A251" s="64" t="s">
        <v>146</v>
      </c>
      <c r="B251" s="65" t="s">
        <v>930</v>
      </c>
      <c r="C251" s="74" t="s">
        <v>157</v>
      </c>
      <c r="D251" s="62">
        <v>58</v>
      </c>
      <c r="E251" s="75">
        <v>40.6</v>
      </c>
      <c r="F251" s="76">
        <f t="shared" si="21"/>
        <v>0.3</v>
      </c>
      <c r="G251" s="77" t="str">
        <f t="shared" si="22"/>
        <v/>
      </c>
      <c r="M251" s="89">
        <f t="shared" si="23"/>
        <v>0.3</v>
      </c>
      <c r="O251">
        <f t="shared" si="24"/>
        <v>0.3</v>
      </c>
    </row>
    <row r="252" spans="1:15" ht="27.4" x14ac:dyDescent="0.35">
      <c r="A252" s="64" t="s">
        <v>148</v>
      </c>
      <c r="B252" s="65" t="s">
        <v>930</v>
      </c>
      <c r="C252" s="74" t="s">
        <v>157</v>
      </c>
      <c r="D252" s="62">
        <v>78</v>
      </c>
      <c r="E252" s="75">
        <v>42.9</v>
      </c>
      <c r="F252" s="76" t="str">
        <f t="shared" si="21"/>
        <v/>
      </c>
      <c r="G252" s="77">
        <f t="shared" si="22"/>
        <v>0.45</v>
      </c>
      <c r="M252" s="89">
        <f t="shared" si="23"/>
        <v>0.45</v>
      </c>
      <c r="O252">
        <f t="shared" si="24"/>
        <v>0.45</v>
      </c>
    </row>
    <row r="253" spans="1:15" ht="19.899999999999999" x14ac:dyDescent="0.35">
      <c r="F253" s="76" t="str">
        <f t="shared" si="21"/>
        <v/>
      </c>
      <c r="G253" s="77" t="str">
        <f t="shared" si="22"/>
        <v/>
      </c>
      <c r="M253" s="89" t="str">
        <f t="shared" si="23"/>
        <v/>
      </c>
      <c r="O253" t="str">
        <f t="shared" si="24"/>
        <v/>
      </c>
    </row>
    <row r="254" spans="1:15" ht="27.4" x14ac:dyDescent="0.35">
      <c r="A254" s="64" t="s">
        <v>536</v>
      </c>
      <c r="B254" s="65" t="s">
        <v>291</v>
      </c>
      <c r="D254" s="62">
        <v>83</v>
      </c>
      <c r="E254" s="75">
        <v>58.1</v>
      </c>
      <c r="F254" s="76">
        <f t="shared" si="21"/>
        <v>0.3</v>
      </c>
      <c r="G254" s="77" t="str">
        <f t="shared" si="22"/>
        <v/>
      </c>
      <c r="M254" s="89">
        <f t="shared" si="23"/>
        <v>0.3</v>
      </c>
      <c r="O254">
        <f t="shared" si="24"/>
        <v>0.3</v>
      </c>
    </row>
    <row r="255" spans="1:15" ht="19.899999999999999" x14ac:dyDescent="0.35">
      <c r="F255" s="76" t="str">
        <f t="shared" si="21"/>
        <v/>
      </c>
      <c r="G255" s="77" t="str">
        <f t="shared" si="22"/>
        <v/>
      </c>
      <c r="M255" s="89" t="str">
        <f t="shared" si="23"/>
        <v/>
      </c>
      <c r="O255" t="str">
        <f t="shared" si="24"/>
        <v/>
      </c>
    </row>
    <row r="256" spans="1:15" ht="28.5" x14ac:dyDescent="0.35">
      <c r="A256" s="59" t="s">
        <v>812</v>
      </c>
      <c r="B256" s="88" t="s">
        <v>931</v>
      </c>
      <c r="F256" s="76" t="str">
        <f t="shared" si="21"/>
        <v/>
      </c>
      <c r="G256" s="77" t="str">
        <f t="shared" si="22"/>
        <v/>
      </c>
      <c r="M256" s="89" t="str">
        <f t="shared" si="23"/>
        <v/>
      </c>
      <c r="O256" t="str">
        <f t="shared" si="24"/>
        <v/>
      </c>
    </row>
    <row r="257" spans="1:15" ht="27.4" x14ac:dyDescent="0.35">
      <c r="A257" s="64" t="s">
        <v>151</v>
      </c>
      <c r="B257" s="65" t="s">
        <v>932</v>
      </c>
      <c r="C257" s="74" t="s">
        <v>157</v>
      </c>
      <c r="D257" s="62">
        <v>84</v>
      </c>
      <c r="E257" s="75">
        <v>45.9</v>
      </c>
      <c r="F257" s="76" t="str">
        <f t="shared" si="21"/>
        <v/>
      </c>
      <c r="G257" s="77">
        <f t="shared" si="22"/>
        <v>0.45357142857142857</v>
      </c>
      <c r="M257" s="89">
        <f t="shared" si="23"/>
        <v>0.45357142857142857</v>
      </c>
      <c r="O257">
        <f t="shared" si="24"/>
        <v>0.45357142857142857</v>
      </c>
    </row>
    <row r="258" spans="1:15" ht="19.899999999999999" x14ac:dyDescent="0.35">
      <c r="F258" s="76" t="str">
        <f t="shared" si="21"/>
        <v/>
      </c>
      <c r="G258" s="77" t="str">
        <f t="shared" si="22"/>
        <v/>
      </c>
      <c r="M258" s="89" t="str">
        <f t="shared" si="23"/>
        <v/>
      </c>
      <c r="O258" t="str">
        <f t="shared" si="24"/>
        <v/>
      </c>
    </row>
    <row r="259" spans="1:15" ht="27.4" x14ac:dyDescent="0.35">
      <c r="A259" s="64" t="s">
        <v>146</v>
      </c>
      <c r="B259" s="65" t="s">
        <v>933</v>
      </c>
      <c r="D259" s="62">
        <v>68</v>
      </c>
      <c r="E259" s="75">
        <v>47.6</v>
      </c>
      <c r="F259" s="76">
        <f t="shared" si="21"/>
        <v>0.3</v>
      </c>
      <c r="G259" s="77" t="str">
        <f t="shared" si="22"/>
        <v/>
      </c>
      <c r="M259" s="89">
        <f t="shared" si="23"/>
        <v>0.3</v>
      </c>
      <c r="O259">
        <f t="shared" si="24"/>
        <v>0.3</v>
      </c>
    </row>
    <row r="260" spans="1:15" ht="27.4" x14ac:dyDescent="0.35">
      <c r="A260" s="64" t="s">
        <v>148</v>
      </c>
      <c r="B260" s="65" t="s">
        <v>933</v>
      </c>
      <c r="D260" s="62">
        <v>98</v>
      </c>
      <c r="E260" s="75">
        <v>68.599999999999994</v>
      </c>
      <c r="F260" s="76">
        <f t="shared" si="21"/>
        <v>0.30000000000000004</v>
      </c>
      <c r="G260" s="77" t="str">
        <f t="shared" si="22"/>
        <v/>
      </c>
      <c r="M260" s="89">
        <f t="shared" si="23"/>
        <v>0.30000000000000004</v>
      </c>
      <c r="O260">
        <f t="shared" si="24"/>
        <v>0.30000000000000004</v>
      </c>
    </row>
    <row r="261" spans="1:15" ht="19.899999999999999" x14ac:dyDescent="0.35">
      <c r="F261" s="76" t="str">
        <f t="shared" si="21"/>
        <v/>
      </c>
      <c r="G261" s="77" t="str">
        <f t="shared" si="22"/>
        <v/>
      </c>
      <c r="M261" s="89" t="str">
        <f t="shared" si="23"/>
        <v/>
      </c>
      <c r="O261" t="str">
        <f t="shared" si="24"/>
        <v/>
      </c>
    </row>
    <row r="262" spans="1:15" ht="27.4" x14ac:dyDescent="0.35">
      <c r="A262" s="64" t="s">
        <v>148</v>
      </c>
      <c r="B262" s="65" t="s">
        <v>2413</v>
      </c>
      <c r="D262" s="62">
        <v>110</v>
      </c>
      <c r="E262" s="75">
        <v>55.9</v>
      </c>
      <c r="F262" s="76" t="str">
        <f t="shared" si="21"/>
        <v/>
      </c>
      <c r="G262" s="77">
        <f t="shared" si="22"/>
        <v>0.49181818181818182</v>
      </c>
      <c r="M262" s="89">
        <f t="shared" si="23"/>
        <v>0.49181818181818182</v>
      </c>
      <c r="O262">
        <f t="shared" si="24"/>
        <v>0.49181818181818182</v>
      </c>
    </row>
    <row r="263" spans="1:15" ht="27.4" x14ac:dyDescent="0.35">
      <c r="A263" s="64" t="s">
        <v>146</v>
      </c>
      <c r="B263" s="65" t="s">
        <v>934</v>
      </c>
      <c r="D263" s="62">
        <v>69</v>
      </c>
      <c r="E263" s="75">
        <v>48.3</v>
      </c>
      <c r="F263" s="76">
        <f t="shared" si="21"/>
        <v>0.30000000000000004</v>
      </c>
      <c r="G263" s="77" t="str">
        <f t="shared" si="22"/>
        <v/>
      </c>
      <c r="M263" s="89">
        <f t="shared" si="23"/>
        <v>0.30000000000000004</v>
      </c>
      <c r="O263">
        <f t="shared" si="24"/>
        <v>0.30000000000000004</v>
      </c>
    </row>
    <row r="264" spans="1:15" ht="27.4" x14ac:dyDescent="0.35">
      <c r="A264" s="64" t="s">
        <v>148</v>
      </c>
      <c r="B264" s="65" t="s">
        <v>934</v>
      </c>
      <c r="D264" s="62">
        <v>99</v>
      </c>
      <c r="E264" s="75">
        <v>69.3</v>
      </c>
      <c r="F264" s="76">
        <f t="shared" si="21"/>
        <v>0.30000000000000004</v>
      </c>
      <c r="G264" s="77" t="str">
        <f t="shared" si="22"/>
        <v/>
      </c>
      <c r="M264" s="89">
        <f t="shared" si="23"/>
        <v>0.30000000000000004</v>
      </c>
      <c r="O264">
        <f t="shared" si="24"/>
        <v>0.30000000000000004</v>
      </c>
    </row>
    <row r="265" spans="1:15" ht="19.899999999999999" x14ac:dyDescent="0.35">
      <c r="F265" s="76" t="str">
        <f t="shared" si="21"/>
        <v/>
      </c>
      <c r="G265" s="77" t="str">
        <f t="shared" si="22"/>
        <v/>
      </c>
      <c r="M265" s="89" t="str">
        <f t="shared" si="23"/>
        <v/>
      </c>
    </row>
    <row r="266" spans="1:15" ht="27.4" x14ac:dyDescent="0.35">
      <c r="A266" s="64" t="s">
        <v>148</v>
      </c>
      <c r="B266" s="65" t="s">
        <v>935</v>
      </c>
      <c r="D266" s="62">
        <v>99</v>
      </c>
      <c r="E266" s="75">
        <v>49.9</v>
      </c>
      <c r="F266" s="76" t="str">
        <f t="shared" si="21"/>
        <v/>
      </c>
      <c r="G266" s="77">
        <f t="shared" si="22"/>
        <v>0.49595959595959599</v>
      </c>
      <c r="M266" s="89">
        <f t="shared" si="23"/>
        <v>0.49595959595959599</v>
      </c>
      <c r="O266">
        <f t="shared" ref="O266:O271" si="25">IF(E266="","",(1/D266)*(D266-E266))</f>
        <v>0.49595959595959599</v>
      </c>
    </row>
    <row r="267" spans="1:15" ht="19.899999999999999" x14ac:dyDescent="0.35">
      <c r="F267" s="76" t="str">
        <f t="shared" si="21"/>
        <v/>
      </c>
      <c r="G267" s="77" t="str">
        <f t="shared" si="22"/>
        <v/>
      </c>
      <c r="M267" s="89" t="str">
        <f t="shared" si="23"/>
        <v/>
      </c>
      <c r="O267" t="str">
        <f t="shared" si="25"/>
        <v/>
      </c>
    </row>
    <row r="268" spans="1:15" ht="27.4" x14ac:dyDescent="0.35">
      <c r="A268" s="64" t="s">
        <v>148</v>
      </c>
      <c r="B268" s="65" t="s">
        <v>936</v>
      </c>
      <c r="D268" s="62">
        <v>99</v>
      </c>
      <c r="E268" s="75">
        <v>49.9</v>
      </c>
      <c r="F268" s="76" t="str">
        <f t="shared" si="21"/>
        <v/>
      </c>
      <c r="G268" s="77">
        <f t="shared" si="22"/>
        <v>0.49595959595959599</v>
      </c>
      <c r="M268" s="89">
        <f t="shared" si="23"/>
        <v>0.49595959595959599</v>
      </c>
      <c r="O268">
        <f t="shared" si="25"/>
        <v>0.49595959595959599</v>
      </c>
    </row>
    <row r="269" spans="1:15" ht="19.899999999999999" x14ac:dyDescent="0.35">
      <c r="F269" s="76" t="str">
        <f t="shared" si="21"/>
        <v/>
      </c>
      <c r="G269" s="77" t="str">
        <f t="shared" si="22"/>
        <v/>
      </c>
      <c r="M269" s="89" t="str">
        <f t="shared" si="23"/>
        <v/>
      </c>
      <c r="O269" t="str">
        <f t="shared" si="25"/>
        <v/>
      </c>
    </row>
    <row r="270" spans="1:15" ht="27.4" x14ac:dyDescent="0.35">
      <c r="A270" s="64" t="s">
        <v>151</v>
      </c>
      <c r="B270" s="65" t="s">
        <v>303</v>
      </c>
      <c r="D270" s="62">
        <v>68</v>
      </c>
      <c r="E270" s="75">
        <v>47.6</v>
      </c>
      <c r="F270" s="76">
        <v>0.3</v>
      </c>
      <c r="M270" s="89"/>
    </row>
    <row r="271" spans="1:15" ht="27.4" x14ac:dyDescent="0.35">
      <c r="A271" s="64" t="s">
        <v>153</v>
      </c>
      <c r="B271" s="65" t="s">
        <v>303</v>
      </c>
      <c r="D271" s="62">
        <v>92</v>
      </c>
      <c r="E271" s="75">
        <v>64.400000000000006</v>
      </c>
      <c r="F271" s="76">
        <f t="shared" si="21"/>
        <v>0.29999999999999993</v>
      </c>
      <c r="G271" s="77" t="str">
        <f t="shared" si="22"/>
        <v/>
      </c>
      <c r="M271" s="89">
        <f t="shared" si="23"/>
        <v>0.29999999999999993</v>
      </c>
      <c r="O271">
        <f t="shared" si="25"/>
        <v>0.29999999999999993</v>
      </c>
    </row>
    <row r="272" spans="1:15" ht="19.899999999999999" x14ac:dyDescent="0.35">
      <c r="B272" s="65"/>
      <c r="F272" s="76" t="str">
        <f t="shared" si="21"/>
        <v/>
      </c>
      <c r="G272" s="77" t="str">
        <f t="shared" si="22"/>
        <v/>
      </c>
      <c r="M272" s="89" t="str">
        <f t="shared" si="23"/>
        <v/>
      </c>
    </row>
    <row r="273" spans="1:15" ht="27.4" x14ac:dyDescent="0.35">
      <c r="A273" s="64" t="s">
        <v>283</v>
      </c>
      <c r="B273" s="65" t="s">
        <v>304</v>
      </c>
      <c r="D273" s="62">
        <v>113</v>
      </c>
      <c r="E273" s="75">
        <v>54.9</v>
      </c>
      <c r="F273" s="76" t="str">
        <f t="shared" si="21"/>
        <v/>
      </c>
      <c r="G273" s="77">
        <f t="shared" si="22"/>
        <v>0.51415929203539823</v>
      </c>
      <c r="M273" s="89">
        <f t="shared" si="23"/>
        <v>0.51415929203539823</v>
      </c>
      <c r="O273">
        <f t="shared" ref="O273:O283" si="26">IF(E273="","",(1/D273)*(D273-E273))</f>
        <v>0.51415929203539823</v>
      </c>
    </row>
    <row r="274" spans="1:15" ht="19.899999999999999" x14ac:dyDescent="0.35">
      <c r="F274" s="76" t="str">
        <f t="shared" si="21"/>
        <v/>
      </c>
      <c r="G274" s="77" t="str">
        <f t="shared" si="22"/>
        <v/>
      </c>
      <c r="M274" s="89" t="str">
        <f t="shared" si="23"/>
        <v/>
      </c>
      <c r="O274" t="str">
        <f t="shared" si="26"/>
        <v/>
      </c>
    </row>
    <row r="275" spans="1:15" ht="28.5" x14ac:dyDescent="0.35">
      <c r="A275" s="59" t="s">
        <v>812</v>
      </c>
      <c r="B275" s="88" t="s">
        <v>937</v>
      </c>
      <c r="F275" s="76" t="str">
        <f t="shared" si="21"/>
        <v/>
      </c>
      <c r="G275" s="77" t="str">
        <f t="shared" si="22"/>
        <v/>
      </c>
      <c r="M275" s="89" t="str">
        <f t="shared" si="23"/>
        <v/>
      </c>
      <c r="O275" t="str">
        <f t="shared" si="26"/>
        <v/>
      </c>
    </row>
    <row r="276" spans="1:15" ht="27.4" x14ac:dyDescent="0.35">
      <c r="A276" s="64" t="s">
        <v>148</v>
      </c>
      <c r="B276" s="65" t="s">
        <v>938</v>
      </c>
      <c r="D276" s="62">
        <v>66</v>
      </c>
      <c r="E276" s="75">
        <v>29.9</v>
      </c>
      <c r="F276" s="76" t="str">
        <f t="shared" si="21"/>
        <v/>
      </c>
      <c r="G276" s="77">
        <f t="shared" si="22"/>
        <v>0.54696969696969699</v>
      </c>
      <c r="M276" s="89">
        <f t="shared" si="23"/>
        <v>0.54696969696969699</v>
      </c>
      <c r="O276">
        <f t="shared" si="26"/>
        <v>0.54696969696969699</v>
      </c>
    </row>
    <row r="277" spans="1:15" ht="19.899999999999999" x14ac:dyDescent="0.35">
      <c r="F277" s="76" t="str">
        <f t="shared" si="21"/>
        <v/>
      </c>
      <c r="G277" s="77" t="str">
        <f t="shared" si="22"/>
        <v/>
      </c>
      <c r="M277" s="89" t="str">
        <f t="shared" si="23"/>
        <v/>
      </c>
      <c r="O277" t="str">
        <f t="shared" si="26"/>
        <v/>
      </c>
    </row>
    <row r="278" spans="1:15" ht="28.5" x14ac:dyDescent="0.35">
      <c r="A278" s="59" t="s">
        <v>812</v>
      </c>
      <c r="B278" s="88" t="s">
        <v>939</v>
      </c>
      <c r="F278" s="76" t="str">
        <f t="shared" si="21"/>
        <v/>
      </c>
      <c r="G278" s="77" t="str">
        <f t="shared" si="22"/>
        <v/>
      </c>
      <c r="M278" s="89" t="str">
        <f t="shared" si="23"/>
        <v/>
      </c>
      <c r="O278" t="str">
        <f t="shared" si="26"/>
        <v/>
      </c>
    </row>
    <row r="279" spans="1:15" ht="46.5" customHeight="1" x14ac:dyDescent="0.35">
      <c r="A279" s="64" t="s">
        <v>148</v>
      </c>
      <c r="B279" s="65" t="s">
        <v>940</v>
      </c>
      <c r="D279" s="62">
        <v>85</v>
      </c>
      <c r="E279" s="75">
        <v>43.9</v>
      </c>
      <c r="F279" s="76" t="str">
        <f t="shared" si="21"/>
        <v/>
      </c>
      <c r="G279" s="77">
        <f t="shared" si="22"/>
        <v>0.48352941176470587</v>
      </c>
      <c r="M279" s="89">
        <f t="shared" si="23"/>
        <v>0.48352941176470587</v>
      </c>
      <c r="O279">
        <f t="shared" si="26"/>
        <v>0.48352941176470587</v>
      </c>
    </row>
    <row r="280" spans="1:15" ht="32.25" x14ac:dyDescent="0.35">
      <c r="B280" s="90" t="s">
        <v>941</v>
      </c>
      <c r="F280" s="76" t="str">
        <f t="shared" si="21"/>
        <v/>
      </c>
      <c r="G280" s="77" t="str">
        <f t="shared" si="22"/>
        <v/>
      </c>
      <c r="M280" s="89" t="str">
        <f t="shared" si="23"/>
        <v/>
      </c>
      <c r="O280" t="str">
        <f t="shared" si="26"/>
        <v/>
      </c>
    </row>
    <row r="281" spans="1:15" ht="19.899999999999999" x14ac:dyDescent="0.35">
      <c r="F281" s="76" t="str">
        <f t="shared" si="21"/>
        <v/>
      </c>
      <c r="G281" s="77" t="str">
        <f t="shared" si="22"/>
        <v/>
      </c>
      <c r="M281" s="89" t="str">
        <f t="shared" si="23"/>
        <v/>
      </c>
      <c r="O281" t="str">
        <f t="shared" si="26"/>
        <v/>
      </c>
    </row>
    <row r="282" spans="1:15" ht="27.4" x14ac:dyDescent="0.35">
      <c r="A282" s="64" t="s">
        <v>148</v>
      </c>
      <c r="B282" s="65" t="s">
        <v>942</v>
      </c>
      <c r="D282" s="62">
        <v>90</v>
      </c>
      <c r="E282" s="75">
        <v>47.9</v>
      </c>
      <c r="F282" s="76" t="str">
        <f t="shared" si="21"/>
        <v/>
      </c>
      <c r="G282" s="77">
        <f t="shared" si="22"/>
        <v>0.46777777777777779</v>
      </c>
      <c r="M282" s="89">
        <f t="shared" si="23"/>
        <v>0.46777777777777779</v>
      </c>
      <c r="O282">
        <f t="shared" si="26"/>
        <v>0.46777777777777779</v>
      </c>
    </row>
    <row r="283" spans="1:15" ht="19.899999999999999" x14ac:dyDescent="0.35">
      <c r="F283" s="76" t="str">
        <f t="shared" si="21"/>
        <v/>
      </c>
      <c r="G283" s="77" t="str">
        <f t="shared" si="22"/>
        <v/>
      </c>
      <c r="M283" s="89" t="str">
        <f t="shared" si="23"/>
        <v/>
      </c>
      <c r="O283" t="str">
        <f t="shared" si="26"/>
        <v/>
      </c>
    </row>
    <row r="284" spans="1:15" ht="27.4" x14ac:dyDescent="0.35">
      <c r="A284" s="64" t="s">
        <v>148</v>
      </c>
      <c r="B284" s="65" t="s">
        <v>943</v>
      </c>
      <c r="D284" s="62">
        <v>85</v>
      </c>
      <c r="E284" s="75">
        <v>45.9</v>
      </c>
      <c r="F284" s="76" t="str">
        <f t="shared" si="21"/>
        <v/>
      </c>
      <c r="G284" s="77">
        <f t="shared" si="22"/>
        <v>0.46</v>
      </c>
      <c r="M284" s="89">
        <f t="shared" si="23"/>
        <v>0.46</v>
      </c>
      <c r="O284">
        <f>IF(E284="","",(1/D284)*(D284-E284))</f>
        <v>0.46</v>
      </c>
    </row>
    <row r="285" spans="1:15" ht="19.899999999999999" x14ac:dyDescent="0.35">
      <c r="B285" s="65"/>
      <c r="F285" s="76" t="str">
        <f t="shared" si="21"/>
        <v/>
      </c>
      <c r="G285" s="77" t="str">
        <f t="shared" si="22"/>
        <v/>
      </c>
      <c r="M285" s="89" t="str">
        <f t="shared" si="23"/>
        <v/>
      </c>
    </row>
    <row r="286" spans="1:15" ht="27.4" x14ac:dyDescent="0.35">
      <c r="A286" s="64" t="s">
        <v>151</v>
      </c>
      <c r="B286" s="65" t="s">
        <v>2316</v>
      </c>
      <c r="C286" s="74" t="s">
        <v>157</v>
      </c>
      <c r="D286" s="62">
        <v>63</v>
      </c>
      <c r="E286" s="75">
        <v>44.1</v>
      </c>
      <c r="F286" s="76">
        <f t="shared" si="21"/>
        <v>0.29999999999999993</v>
      </c>
      <c r="G286" s="77" t="str">
        <f t="shared" si="22"/>
        <v/>
      </c>
      <c r="M286" s="89">
        <f t="shared" si="23"/>
        <v>0.29999999999999993</v>
      </c>
    </row>
    <row r="287" spans="1:15" ht="27.4" x14ac:dyDescent="0.35">
      <c r="A287" s="64" t="s">
        <v>153</v>
      </c>
      <c r="B287" s="65" t="s">
        <v>2316</v>
      </c>
      <c r="C287" s="74" t="s">
        <v>157</v>
      </c>
      <c r="D287" s="62">
        <v>85</v>
      </c>
      <c r="E287" s="75">
        <v>59.5</v>
      </c>
      <c r="F287" s="76">
        <f t="shared" si="21"/>
        <v>0.3</v>
      </c>
      <c r="G287" s="77" t="str">
        <f t="shared" si="22"/>
        <v/>
      </c>
      <c r="M287" s="89">
        <f t="shared" ref="M287:M359" si="27">IF(E287="","",(1/D287)*(D287-E287))</f>
        <v>0.3</v>
      </c>
    </row>
    <row r="288" spans="1:15" ht="64.5" x14ac:dyDescent="0.35">
      <c r="B288" s="90" t="s">
        <v>2317</v>
      </c>
      <c r="F288" s="76" t="str">
        <f t="shared" ref="F288:F360" si="28">IF(M288&lt;0.342,M288,"")</f>
        <v/>
      </c>
      <c r="G288" s="77" t="str">
        <f t="shared" ref="G288:G360" si="29">IF(M288&gt;0.342,M288,"")</f>
        <v/>
      </c>
      <c r="M288" s="89" t="str">
        <f t="shared" si="27"/>
        <v/>
      </c>
    </row>
    <row r="289" spans="1:15" ht="19.899999999999999" x14ac:dyDescent="0.35">
      <c r="F289" s="76" t="str">
        <f t="shared" si="28"/>
        <v/>
      </c>
      <c r="G289" s="77" t="str">
        <f t="shared" si="29"/>
        <v/>
      </c>
      <c r="M289" s="89" t="str">
        <f t="shared" si="27"/>
        <v/>
      </c>
      <c r="O289" t="str">
        <f>IF(E289="","",(1/D289)*(D289-E289))</f>
        <v/>
      </c>
    </row>
    <row r="290" spans="1:15" ht="28.5" x14ac:dyDescent="0.35">
      <c r="A290" s="59" t="s">
        <v>812</v>
      </c>
      <c r="B290" s="88" t="s">
        <v>944</v>
      </c>
      <c r="F290" s="76" t="str">
        <f t="shared" si="28"/>
        <v/>
      </c>
      <c r="G290" s="77" t="str">
        <f t="shared" si="29"/>
        <v/>
      </c>
      <c r="M290" s="89" t="str">
        <f t="shared" si="27"/>
        <v/>
      </c>
      <c r="O290" t="str">
        <f>IF(E290="","",(1/D290)*(D290-E290))</f>
        <v/>
      </c>
    </row>
    <row r="291" spans="1:15" ht="27.4" x14ac:dyDescent="0.35">
      <c r="A291" s="64" t="s">
        <v>234</v>
      </c>
      <c r="B291" s="65" t="s">
        <v>945</v>
      </c>
      <c r="D291" s="62">
        <v>47</v>
      </c>
      <c r="E291" s="75">
        <v>27.9</v>
      </c>
      <c r="F291" s="76" t="str">
        <f t="shared" si="28"/>
        <v/>
      </c>
      <c r="G291" s="77">
        <f t="shared" si="29"/>
        <v>0.40638297872340429</v>
      </c>
      <c r="M291" s="89">
        <f t="shared" si="27"/>
        <v>0.40638297872340429</v>
      </c>
      <c r="O291">
        <f>IF(E291="","",(1/D291)*(D291-E291))</f>
        <v>0.40638297872340429</v>
      </c>
    </row>
    <row r="292" spans="1:15" ht="27.4" x14ac:dyDescent="0.35">
      <c r="A292" s="64" t="s">
        <v>519</v>
      </c>
      <c r="B292" s="65" t="s">
        <v>945</v>
      </c>
      <c r="D292" s="62">
        <v>68</v>
      </c>
      <c r="E292" s="75">
        <v>39.9</v>
      </c>
      <c r="F292" s="76" t="str">
        <f t="shared" si="28"/>
        <v/>
      </c>
      <c r="G292" s="77">
        <f t="shared" si="29"/>
        <v>0.41323529411764709</v>
      </c>
      <c r="M292" s="89">
        <f t="shared" si="27"/>
        <v>0.41323529411764709</v>
      </c>
    </row>
    <row r="293" spans="1:15" ht="19.899999999999999" x14ac:dyDescent="0.35">
      <c r="B293" s="65"/>
      <c r="F293" s="76" t="str">
        <f t="shared" si="28"/>
        <v/>
      </c>
      <c r="G293" s="77" t="str">
        <f t="shared" si="29"/>
        <v/>
      </c>
      <c r="M293" s="89" t="str">
        <f t="shared" si="27"/>
        <v/>
      </c>
    </row>
    <row r="294" spans="1:15" ht="28.5" x14ac:dyDescent="0.35">
      <c r="A294" s="59" t="s">
        <v>812</v>
      </c>
      <c r="B294" s="88" t="s">
        <v>2244</v>
      </c>
      <c r="F294" s="76" t="str">
        <f t="shared" si="28"/>
        <v/>
      </c>
      <c r="G294" s="77" t="str">
        <f t="shared" si="29"/>
        <v/>
      </c>
      <c r="M294" s="89" t="str">
        <f t="shared" si="27"/>
        <v/>
      </c>
    </row>
    <row r="295" spans="1:15" ht="27.4" x14ac:dyDescent="0.35">
      <c r="A295" s="64" t="s">
        <v>148</v>
      </c>
      <c r="B295" s="65" t="s">
        <v>2729</v>
      </c>
      <c r="D295" s="62">
        <v>82</v>
      </c>
      <c r="E295" s="75">
        <v>39.9</v>
      </c>
      <c r="G295" s="77">
        <v>0.51</v>
      </c>
      <c r="M295" s="89"/>
    </row>
    <row r="296" spans="1:15" ht="19.899999999999999" x14ac:dyDescent="0.35">
      <c r="F296" s="76" t="str">
        <f t="shared" si="28"/>
        <v/>
      </c>
      <c r="G296" s="77" t="str">
        <f t="shared" si="29"/>
        <v/>
      </c>
      <c r="M296" s="89" t="str">
        <f t="shared" si="27"/>
        <v/>
      </c>
      <c r="O296" t="str">
        <f t="shared" ref="O296:O327" si="30">IF(E296="","",(1/D296)*(D296-E296))</f>
        <v/>
      </c>
    </row>
    <row r="297" spans="1:15" ht="28.5" x14ac:dyDescent="0.35">
      <c r="A297" s="59" t="s">
        <v>812</v>
      </c>
      <c r="B297" s="88" t="s">
        <v>946</v>
      </c>
      <c r="F297" s="76" t="str">
        <f t="shared" si="28"/>
        <v/>
      </c>
      <c r="G297" s="77" t="str">
        <f t="shared" si="29"/>
        <v/>
      </c>
      <c r="M297" s="89" t="str">
        <f t="shared" si="27"/>
        <v/>
      </c>
      <c r="O297" t="str">
        <f t="shared" si="30"/>
        <v/>
      </c>
    </row>
    <row r="298" spans="1:15" ht="27.4" x14ac:dyDescent="0.35">
      <c r="A298" s="64" t="s">
        <v>232</v>
      </c>
      <c r="B298" s="65" t="s">
        <v>339</v>
      </c>
      <c r="D298" s="62">
        <v>93</v>
      </c>
      <c r="E298" s="75">
        <v>65.099999999999994</v>
      </c>
      <c r="F298" s="76">
        <f t="shared" si="28"/>
        <v>0.3000000000000001</v>
      </c>
      <c r="G298" s="77" t="str">
        <f t="shared" si="29"/>
        <v/>
      </c>
      <c r="M298" s="89">
        <f t="shared" si="27"/>
        <v>0.3000000000000001</v>
      </c>
      <c r="O298">
        <f t="shared" si="30"/>
        <v>0.3000000000000001</v>
      </c>
    </row>
    <row r="299" spans="1:15" ht="27.4" x14ac:dyDescent="0.35">
      <c r="A299" s="64" t="s">
        <v>153</v>
      </c>
      <c r="B299" s="65" t="s">
        <v>339</v>
      </c>
      <c r="D299" s="62">
        <v>119</v>
      </c>
      <c r="E299" s="75">
        <v>83.3</v>
      </c>
      <c r="F299" s="76">
        <f t="shared" si="28"/>
        <v>0.3</v>
      </c>
      <c r="G299" s="77" t="str">
        <f t="shared" si="29"/>
        <v/>
      </c>
      <c r="M299" s="89">
        <f t="shared" si="27"/>
        <v>0.3</v>
      </c>
      <c r="O299">
        <f t="shared" si="30"/>
        <v>0.3</v>
      </c>
    </row>
    <row r="300" spans="1:15" ht="32.25" x14ac:dyDescent="0.35">
      <c r="B300" s="90" t="s">
        <v>947</v>
      </c>
      <c r="F300" s="76" t="str">
        <f t="shared" si="28"/>
        <v/>
      </c>
      <c r="G300" s="77" t="str">
        <f t="shared" si="29"/>
        <v/>
      </c>
      <c r="M300" s="89" t="str">
        <f t="shared" si="27"/>
        <v/>
      </c>
      <c r="O300" t="str">
        <f t="shared" si="30"/>
        <v/>
      </c>
    </row>
    <row r="301" spans="1:15" ht="27.4" x14ac:dyDescent="0.35">
      <c r="A301" s="64" t="s">
        <v>208</v>
      </c>
      <c r="B301" s="65" t="s">
        <v>948</v>
      </c>
      <c r="D301" s="62">
        <v>147</v>
      </c>
      <c r="E301" s="75">
        <v>103.2</v>
      </c>
      <c r="F301" s="76">
        <f t="shared" si="28"/>
        <v>0.29795918367346935</v>
      </c>
      <c r="G301" s="77" t="str">
        <f t="shared" si="29"/>
        <v/>
      </c>
      <c r="M301" s="89">
        <f t="shared" si="27"/>
        <v>0.29795918367346935</v>
      </c>
      <c r="O301">
        <f t="shared" si="30"/>
        <v>0.29795918367346935</v>
      </c>
    </row>
    <row r="302" spans="1:15" ht="64.5" x14ac:dyDescent="0.35">
      <c r="B302" s="90" t="s">
        <v>949</v>
      </c>
      <c r="F302" s="76" t="str">
        <f t="shared" si="28"/>
        <v/>
      </c>
      <c r="G302" s="77" t="str">
        <f t="shared" si="29"/>
        <v/>
      </c>
      <c r="M302" s="89" t="str">
        <f t="shared" si="27"/>
        <v/>
      </c>
      <c r="O302" t="str">
        <f t="shared" si="30"/>
        <v/>
      </c>
    </row>
    <row r="303" spans="1:15" x14ac:dyDescent="0.35">
      <c r="B303" s="90"/>
      <c r="M303" s="89"/>
    </row>
    <row r="304" spans="1:15" ht="27.4" x14ac:dyDescent="0.35">
      <c r="A304" s="64" t="s">
        <v>153</v>
      </c>
      <c r="B304" s="65" t="s">
        <v>2631</v>
      </c>
      <c r="C304" s="74" t="s">
        <v>157</v>
      </c>
      <c r="D304" s="62">
        <v>147</v>
      </c>
      <c r="E304" s="75">
        <v>103.2</v>
      </c>
      <c r="F304" s="76">
        <v>0.3</v>
      </c>
      <c r="M304" s="89"/>
    </row>
    <row r="305" spans="1:15" ht="32.25" x14ac:dyDescent="0.35">
      <c r="B305" s="90" t="s">
        <v>2632</v>
      </c>
      <c r="M305" s="89"/>
    </row>
    <row r="306" spans="1:15" x14ac:dyDescent="0.35">
      <c r="B306" s="90"/>
      <c r="M306" s="89"/>
    </row>
    <row r="307" spans="1:15" ht="27.4" x14ac:dyDescent="0.35">
      <c r="A307" s="64" t="s">
        <v>146</v>
      </c>
      <c r="B307" s="65" t="s">
        <v>950</v>
      </c>
      <c r="D307" s="62">
        <v>81</v>
      </c>
      <c r="E307" s="75">
        <v>56.7</v>
      </c>
      <c r="F307" s="76">
        <f t="shared" si="28"/>
        <v>0.29999999999999993</v>
      </c>
      <c r="G307" s="77" t="str">
        <f t="shared" si="29"/>
        <v/>
      </c>
      <c r="M307" s="89">
        <f t="shared" si="27"/>
        <v>0.29999999999999993</v>
      </c>
      <c r="O307">
        <f t="shared" si="30"/>
        <v>0.29999999999999993</v>
      </c>
    </row>
    <row r="308" spans="1:15" ht="27.4" x14ac:dyDescent="0.35">
      <c r="A308" s="64" t="s">
        <v>148</v>
      </c>
      <c r="B308" s="65" t="s">
        <v>950</v>
      </c>
      <c r="D308" s="62">
        <v>101</v>
      </c>
      <c r="E308" s="75">
        <v>70.7</v>
      </c>
      <c r="F308" s="76">
        <f t="shared" si="28"/>
        <v>0.3</v>
      </c>
      <c r="G308" s="77" t="str">
        <f t="shared" si="29"/>
        <v/>
      </c>
      <c r="M308" s="89">
        <f t="shared" si="27"/>
        <v>0.3</v>
      </c>
      <c r="O308">
        <f t="shared" si="30"/>
        <v>0.3</v>
      </c>
    </row>
    <row r="309" spans="1:15" ht="19.899999999999999" x14ac:dyDescent="0.35">
      <c r="F309" s="76" t="str">
        <f t="shared" si="28"/>
        <v/>
      </c>
      <c r="G309" s="77" t="str">
        <f t="shared" si="29"/>
        <v/>
      </c>
      <c r="M309" s="89" t="str">
        <f t="shared" si="27"/>
        <v/>
      </c>
      <c r="O309" t="str">
        <f t="shared" si="30"/>
        <v/>
      </c>
    </row>
    <row r="310" spans="1:15" ht="27.4" x14ac:dyDescent="0.35">
      <c r="A310" s="64" t="s">
        <v>151</v>
      </c>
      <c r="B310" s="65" t="s">
        <v>340</v>
      </c>
      <c r="D310" s="62">
        <v>93</v>
      </c>
      <c r="E310" s="75">
        <v>65.099999999999994</v>
      </c>
      <c r="F310" s="76">
        <f t="shared" si="28"/>
        <v>0.3000000000000001</v>
      </c>
      <c r="G310" s="77" t="str">
        <f t="shared" si="29"/>
        <v/>
      </c>
      <c r="M310" s="89">
        <f t="shared" si="27"/>
        <v>0.3000000000000001</v>
      </c>
      <c r="O310">
        <f t="shared" si="30"/>
        <v>0.3000000000000001</v>
      </c>
    </row>
    <row r="311" spans="1:15" ht="27.4" x14ac:dyDescent="0.35">
      <c r="A311" s="64" t="s">
        <v>153</v>
      </c>
      <c r="B311" s="65" t="s">
        <v>340</v>
      </c>
      <c r="D311" s="62">
        <v>119</v>
      </c>
      <c r="E311" s="75">
        <v>83.3</v>
      </c>
      <c r="F311" s="76">
        <f t="shared" si="28"/>
        <v>0.3</v>
      </c>
      <c r="G311" s="77" t="str">
        <f t="shared" si="29"/>
        <v/>
      </c>
      <c r="M311" s="89">
        <f t="shared" si="27"/>
        <v>0.3</v>
      </c>
      <c r="O311">
        <f t="shared" si="30"/>
        <v>0.3</v>
      </c>
    </row>
    <row r="312" spans="1:15" ht="19.899999999999999" x14ac:dyDescent="0.35">
      <c r="F312" s="76" t="str">
        <f t="shared" si="28"/>
        <v/>
      </c>
      <c r="G312" s="77" t="str">
        <f t="shared" si="29"/>
        <v/>
      </c>
      <c r="M312" s="89" t="str">
        <f t="shared" si="27"/>
        <v/>
      </c>
      <c r="O312" t="str">
        <f t="shared" si="30"/>
        <v/>
      </c>
    </row>
    <row r="313" spans="1:15" ht="27.4" x14ac:dyDescent="0.35">
      <c r="A313" s="64" t="s">
        <v>153</v>
      </c>
      <c r="B313" s="65" t="s">
        <v>342</v>
      </c>
      <c r="D313" s="62">
        <v>119</v>
      </c>
      <c r="E313" s="75">
        <v>83.3</v>
      </c>
      <c r="F313" s="76">
        <f t="shared" si="28"/>
        <v>0.3</v>
      </c>
      <c r="G313" s="77" t="str">
        <f t="shared" si="29"/>
        <v/>
      </c>
      <c r="M313" s="89">
        <f t="shared" si="27"/>
        <v>0.3</v>
      </c>
      <c r="O313">
        <f t="shared" si="30"/>
        <v>0.3</v>
      </c>
    </row>
    <row r="314" spans="1:15" ht="19.899999999999999" x14ac:dyDescent="0.35">
      <c r="F314" s="76" t="str">
        <f t="shared" si="28"/>
        <v/>
      </c>
      <c r="G314" s="77" t="str">
        <f t="shared" si="29"/>
        <v/>
      </c>
      <c r="M314" s="89" t="str">
        <f t="shared" si="27"/>
        <v/>
      </c>
      <c r="O314" t="str">
        <f t="shared" si="30"/>
        <v/>
      </c>
    </row>
    <row r="315" spans="1:15" ht="27.4" x14ac:dyDescent="0.35">
      <c r="A315" s="64" t="s">
        <v>151</v>
      </c>
      <c r="B315" s="65" t="s">
        <v>344</v>
      </c>
      <c r="D315" s="62">
        <v>93</v>
      </c>
      <c r="E315" s="75">
        <v>65.099999999999994</v>
      </c>
      <c r="F315" s="76">
        <f t="shared" si="28"/>
        <v>0.3000000000000001</v>
      </c>
      <c r="G315" s="77" t="str">
        <f t="shared" si="29"/>
        <v/>
      </c>
      <c r="M315" s="89">
        <f t="shared" si="27"/>
        <v>0.3000000000000001</v>
      </c>
      <c r="O315">
        <f t="shared" si="30"/>
        <v>0.3000000000000001</v>
      </c>
    </row>
    <row r="316" spans="1:15" ht="27.4" x14ac:dyDescent="0.35">
      <c r="A316" s="64" t="s">
        <v>148</v>
      </c>
      <c r="B316" s="65" t="s">
        <v>344</v>
      </c>
      <c r="D316" s="62">
        <v>119</v>
      </c>
      <c r="E316" s="75">
        <v>83.3</v>
      </c>
      <c r="F316" s="76">
        <f t="shared" si="28"/>
        <v>0.3</v>
      </c>
      <c r="G316" s="77" t="str">
        <f t="shared" si="29"/>
        <v/>
      </c>
      <c r="M316" s="89">
        <f t="shared" si="27"/>
        <v>0.3</v>
      </c>
      <c r="O316">
        <f t="shared" si="30"/>
        <v>0.3</v>
      </c>
    </row>
    <row r="317" spans="1:15" ht="19.899999999999999" x14ac:dyDescent="0.35">
      <c r="F317" s="76" t="str">
        <f t="shared" si="28"/>
        <v/>
      </c>
      <c r="G317" s="77" t="str">
        <f t="shared" si="29"/>
        <v/>
      </c>
      <c r="M317" s="89" t="str">
        <f t="shared" si="27"/>
        <v/>
      </c>
      <c r="O317" t="str">
        <f t="shared" si="30"/>
        <v/>
      </c>
    </row>
    <row r="318" spans="1:15" ht="27.4" x14ac:dyDescent="0.35">
      <c r="A318" s="64" t="s">
        <v>151</v>
      </c>
      <c r="B318" s="65" t="s">
        <v>347</v>
      </c>
      <c r="D318" s="62">
        <v>93</v>
      </c>
      <c r="E318" s="75">
        <v>65.099999999999994</v>
      </c>
      <c r="F318" s="76">
        <f t="shared" si="28"/>
        <v>0.3000000000000001</v>
      </c>
      <c r="G318" s="77" t="str">
        <f t="shared" si="29"/>
        <v/>
      </c>
      <c r="M318" s="89">
        <f t="shared" si="27"/>
        <v>0.3000000000000001</v>
      </c>
      <c r="O318">
        <f t="shared" si="30"/>
        <v>0.3000000000000001</v>
      </c>
    </row>
    <row r="319" spans="1:15" ht="27.4" x14ac:dyDescent="0.35">
      <c r="A319" s="64" t="s">
        <v>153</v>
      </c>
      <c r="B319" s="65" t="s">
        <v>347</v>
      </c>
      <c r="D319" s="62">
        <v>119</v>
      </c>
      <c r="E319" s="75">
        <v>83.3</v>
      </c>
      <c r="F319" s="76">
        <f t="shared" si="28"/>
        <v>0.3</v>
      </c>
      <c r="G319" s="77" t="str">
        <f t="shared" si="29"/>
        <v/>
      </c>
      <c r="M319" s="89">
        <f t="shared" si="27"/>
        <v>0.3</v>
      </c>
      <c r="O319">
        <f t="shared" si="30"/>
        <v>0.3</v>
      </c>
    </row>
    <row r="320" spans="1:15" ht="32.25" x14ac:dyDescent="0.35">
      <c r="B320" s="90" t="s">
        <v>951</v>
      </c>
      <c r="F320" s="76" t="str">
        <f t="shared" si="28"/>
        <v/>
      </c>
      <c r="G320" s="77" t="str">
        <f t="shared" si="29"/>
        <v/>
      </c>
      <c r="M320" s="89" t="str">
        <f t="shared" si="27"/>
        <v/>
      </c>
      <c r="O320" t="str">
        <f t="shared" si="30"/>
        <v/>
      </c>
    </row>
    <row r="321" spans="1:15" x14ac:dyDescent="0.35">
      <c r="B321" s="90"/>
      <c r="M321" s="89"/>
    </row>
    <row r="322" spans="1:15" ht="28.5" x14ac:dyDescent="0.35">
      <c r="B322" s="88" t="s">
        <v>2643</v>
      </c>
      <c r="M322" s="89"/>
    </row>
    <row r="323" spans="1:15" ht="27.4" x14ac:dyDescent="0.35">
      <c r="A323" s="64" t="s">
        <v>153</v>
      </c>
      <c r="B323" s="65" t="s">
        <v>2644</v>
      </c>
      <c r="D323" s="62">
        <v>92</v>
      </c>
      <c r="E323" s="75">
        <v>64.400000000000006</v>
      </c>
      <c r="F323" s="76">
        <v>0.3</v>
      </c>
      <c r="M323" s="89"/>
    </row>
    <row r="324" spans="1:15" ht="48.4" x14ac:dyDescent="0.35">
      <c r="B324" s="90" t="s">
        <v>2645</v>
      </c>
      <c r="M324" s="89"/>
    </row>
    <row r="325" spans="1:15" ht="19.899999999999999" x14ac:dyDescent="0.35">
      <c r="F325" s="76" t="str">
        <f t="shared" si="28"/>
        <v/>
      </c>
      <c r="G325" s="77" t="str">
        <f t="shared" si="29"/>
        <v/>
      </c>
      <c r="M325" s="89" t="str">
        <f t="shared" si="27"/>
        <v/>
      </c>
      <c r="O325" t="str">
        <f t="shared" si="30"/>
        <v/>
      </c>
    </row>
    <row r="326" spans="1:15" ht="28.5" x14ac:dyDescent="0.35">
      <c r="A326" s="59" t="s">
        <v>812</v>
      </c>
      <c r="B326" s="88" t="s">
        <v>952</v>
      </c>
      <c r="F326" s="76" t="str">
        <f t="shared" si="28"/>
        <v/>
      </c>
      <c r="G326" s="77" t="str">
        <f t="shared" si="29"/>
        <v/>
      </c>
      <c r="M326" s="89" t="str">
        <f t="shared" si="27"/>
        <v/>
      </c>
      <c r="O326" t="str">
        <f t="shared" si="30"/>
        <v/>
      </c>
    </row>
    <row r="327" spans="1:15" ht="27.4" x14ac:dyDescent="0.35">
      <c r="A327" s="64" t="s">
        <v>146</v>
      </c>
      <c r="B327" s="65" t="s">
        <v>953</v>
      </c>
      <c r="C327" s="74" t="s">
        <v>157</v>
      </c>
      <c r="D327" s="62">
        <v>68</v>
      </c>
      <c r="E327" s="75">
        <v>47.6</v>
      </c>
      <c r="F327" s="76">
        <f t="shared" si="28"/>
        <v>0.3</v>
      </c>
      <c r="G327" s="77" t="str">
        <f t="shared" si="29"/>
        <v/>
      </c>
      <c r="M327" s="89">
        <f t="shared" si="27"/>
        <v>0.3</v>
      </c>
      <c r="O327">
        <f t="shared" si="30"/>
        <v>0.3</v>
      </c>
    </row>
    <row r="328" spans="1:15" ht="27.4" x14ac:dyDescent="0.35">
      <c r="A328" s="64" t="s">
        <v>148</v>
      </c>
      <c r="B328" s="65" t="s">
        <v>953</v>
      </c>
      <c r="C328" s="74" t="s">
        <v>157</v>
      </c>
      <c r="D328" s="62">
        <v>89</v>
      </c>
      <c r="E328" s="75">
        <v>62.3</v>
      </c>
      <c r="F328" s="76">
        <f t="shared" si="28"/>
        <v>0.30000000000000004</v>
      </c>
      <c r="G328" s="77" t="str">
        <f t="shared" si="29"/>
        <v/>
      </c>
      <c r="M328" s="89">
        <f t="shared" si="27"/>
        <v>0.30000000000000004</v>
      </c>
    </row>
    <row r="329" spans="1:15" ht="27.4" x14ac:dyDescent="0.35">
      <c r="A329" s="64" t="s">
        <v>174</v>
      </c>
      <c r="B329" s="65" t="s">
        <v>954</v>
      </c>
      <c r="C329" s="74" t="s">
        <v>175</v>
      </c>
      <c r="D329" s="62">
        <v>30</v>
      </c>
      <c r="E329" s="75">
        <v>9.9</v>
      </c>
      <c r="F329" s="76" t="str">
        <f t="shared" si="28"/>
        <v/>
      </c>
      <c r="G329" s="77">
        <f t="shared" si="29"/>
        <v>0.67</v>
      </c>
      <c r="M329" s="89">
        <f t="shared" si="27"/>
        <v>0.67</v>
      </c>
    </row>
    <row r="330" spans="1:15" x14ac:dyDescent="0.35">
      <c r="B330" s="65"/>
      <c r="M330" s="89"/>
    </row>
    <row r="331" spans="1:15" ht="27.4" x14ac:dyDescent="0.35">
      <c r="A331" s="64" t="s">
        <v>146</v>
      </c>
      <c r="B331" s="65" t="s">
        <v>2672</v>
      </c>
      <c r="C331" s="74" t="s">
        <v>157</v>
      </c>
      <c r="D331" s="62">
        <v>69</v>
      </c>
      <c r="E331" s="75">
        <v>48.3</v>
      </c>
      <c r="F331" s="76">
        <v>0.3</v>
      </c>
      <c r="M331" s="89"/>
    </row>
    <row r="332" spans="1:15" ht="27.4" x14ac:dyDescent="0.35">
      <c r="A332" s="64" t="s">
        <v>148</v>
      </c>
      <c r="B332" s="65" t="s">
        <v>2672</v>
      </c>
      <c r="C332" s="74" t="s">
        <v>157</v>
      </c>
      <c r="D332" s="62">
        <v>88</v>
      </c>
      <c r="E332" s="75">
        <v>61.6</v>
      </c>
      <c r="F332" s="76">
        <v>0.3</v>
      </c>
      <c r="M332" s="89"/>
    </row>
    <row r="333" spans="1:15" ht="27.4" x14ac:dyDescent="0.35">
      <c r="A333" s="64" t="s">
        <v>174</v>
      </c>
      <c r="B333" s="65" t="s">
        <v>2674</v>
      </c>
      <c r="C333" s="74" t="s">
        <v>157</v>
      </c>
      <c r="D333" s="62">
        <v>30</v>
      </c>
      <c r="E333" s="75">
        <v>21</v>
      </c>
      <c r="F333" s="76">
        <v>0.3</v>
      </c>
      <c r="M333" s="89"/>
    </row>
    <row r="334" spans="1:15" ht="48.4" x14ac:dyDescent="0.35">
      <c r="B334" s="90" t="s">
        <v>2738</v>
      </c>
      <c r="M334" s="89"/>
    </row>
    <row r="335" spans="1:15" ht="19.899999999999999" x14ac:dyDescent="0.35">
      <c r="B335" s="65"/>
      <c r="F335" s="76" t="str">
        <f t="shared" si="28"/>
        <v/>
      </c>
      <c r="G335" s="77" t="str">
        <f t="shared" si="29"/>
        <v/>
      </c>
      <c r="M335" s="89" t="str">
        <f t="shared" si="27"/>
        <v/>
      </c>
    </row>
    <row r="336" spans="1:15" ht="27.4" x14ac:dyDescent="0.35">
      <c r="A336" s="64" t="s">
        <v>146</v>
      </c>
      <c r="B336" s="65" t="s">
        <v>955</v>
      </c>
      <c r="D336" s="62">
        <v>68</v>
      </c>
      <c r="E336" s="75">
        <v>34.9</v>
      </c>
      <c r="F336" s="76" t="str">
        <f t="shared" si="28"/>
        <v/>
      </c>
      <c r="G336" s="77">
        <f t="shared" si="29"/>
        <v>0.48676470588235293</v>
      </c>
      <c r="M336" s="89">
        <f t="shared" si="27"/>
        <v>0.48676470588235293</v>
      </c>
      <c r="O336">
        <f>IF(E336="","",(1/D336)*(D336-E336))</f>
        <v>0.48676470588235293</v>
      </c>
    </row>
    <row r="337" spans="1:15" ht="27.4" x14ac:dyDescent="0.35">
      <c r="A337" s="64" t="s">
        <v>148</v>
      </c>
      <c r="B337" s="65" t="s">
        <v>955</v>
      </c>
      <c r="D337" s="62">
        <v>91</v>
      </c>
      <c r="E337" s="75">
        <v>43.9</v>
      </c>
      <c r="F337" s="76" t="str">
        <f t="shared" si="28"/>
        <v/>
      </c>
      <c r="G337" s="77">
        <f t="shared" si="29"/>
        <v>0.51758241758241763</v>
      </c>
      <c r="M337" s="89">
        <f t="shared" si="27"/>
        <v>0.51758241758241763</v>
      </c>
      <c r="O337">
        <f>IF(E337="","",(1/D337)*(D337-E337))</f>
        <v>0.51758241758241763</v>
      </c>
    </row>
    <row r="338" spans="1:15" ht="19.899999999999999" x14ac:dyDescent="0.35">
      <c r="B338" s="65"/>
      <c r="F338" s="76" t="str">
        <f t="shared" si="28"/>
        <v/>
      </c>
      <c r="G338" s="77" t="str">
        <f t="shared" si="29"/>
        <v/>
      </c>
      <c r="M338" s="89" t="str">
        <f t="shared" si="27"/>
        <v/>
      </c>
    </row>
    <row r="339" spans="1:15" ht="27.4" x14ac:dyDescent="0.35">
      <c r="A339" s="64" t="s">
        <v>148</v>
      </c>
      <c r="B339" s="65" t="s">
        <v>956</v>
      </c>
      <c r="D339" s="62">
        <v>91</v>
      </c>
      <c r="E339" s="75">
        <v>43.9</v>
      </c>
      <c r="F339" s="76" t="str">
        <f t="shared" si="28"/>
        <v/>
      </c>
      <c r="G339" s="77">
        <f t="shared" si="29"/>
        <v>0.51758241758241763</v>
      </c>
      <c r="M339" s="89">
        <f t="shared" si="27"/>
        <v>0.51758241758241763</v>
      </c>
    </row>
    <row r="340" spans="1:15" ht="19.899999999999999" x14ac:dyDescent="0.35">
      <c r="F340" s="76" t="str">
        <f t="shared" si="28"/>
        <v/>
      </c>
      <c r="G340" s="77" t="str">
        <f t="shared" si="29"/>
        <v/>
      </c>
      <c r="M340" s="89" t="str">
        <f t="shared" si="27"/>
        <v/>
      </c>
      <c r="O340" t="str">
        <f t="shared" ref="O340:O357" si="31">IF(E340="","",(1/D340)*(D340-E340))</f>
        <v/>
      </c>
    </row>
    <row r="341" spans="1:15" ht="28.5" x14ac:dyDescent="0.35">
      <c r="A341" s="59" t="s">
        <v>812</v>
      </c>
      <c r="B341" s="88" t="s">
        <v>957</v>
      </c>
      <c r="F341" s="76" t="str">
        <f t="shared" si="28"/>
        <v/>
      </c>
      <c r="G341" s="77" t="str">
        <f t="shared" si="29"/>
        <v/>
      </c>
      <c r="M341" s="89" t="str">
        <f t="shared" si="27"/>
        <v/>
      </c>
      <c r="O341" t="str">
        <f t="shared" si="31"/>
        <v/>
      </c>
    </row>
    <row r="342" spans="1:15" ht="27.4" x14ac:dyDescent="0.35">
      <c r="A342" s="64" t="s">
        <v>491</v>
      </c>
      <c r="B342" s="65" t="s">
        <v>958</v>
      </c>
      <c r="D342" s="62">
        <v>72</v>
      </c>
      <c r="E342" s="75">
        <v>29.9</v>
      </c>
      <c r="F342" s="76" t="str">
        <f t="shared" si="28"/>
        <v/>
      </c>
      <c r="G342" s="77">
        <f t="shared" si="29"/>
        <v>0.58472222222222225</v>
      </c>
      <c r="M342" s="89">
        <f t="shared" si="27"/>
        <v>0.58472222222222225</v>
      </c>
      <c r="O342">
        <f t="shared" si="31"/>
        <v>0.58472222222222225</v>
      </c>
    </row>
    <row r="343" spans="1:15" ht="27.4" x14ac:dyDescent="0.35">
      <c r="A343" s="64" t="s">
        <v>283</v>
      </c>
      <c r="B343" s="65" t="s">
        <v>2698</v>
      </c>
      <c r="D343" s="62">
        <v>90</v>
      </c>
      <c r="E343" s="75">
        <v>38.9</v>
      </c>
      <c r="G343" s="77">
        <v>0.56999999999999995</v>
      </c>
      <c r="M343" s="89"/>
    </row>
    <row r="344" spans="1:15" ht="27.4" x14ac:dyDescent="0.35">
      <c r="A344" s="64" t="s">
        <v>959</v>
      </c>
      <c r="B344" s="65" t="s">
        <v>960</v>
      </c>
      <c r="C344" s="74" t="s">
        <v>175</v>
      </c>
      <c r="D344" s="62">
        <v>51</v>
      </c>
      <c r="E344" s="75">
        <v>27.9</v>
      </c>
      <c r="F344" s="76" t="str">
        <f t="shared" si="28"/>
        <v/>
      </c>
      <c r="G344" s="77">
        <f t="shared" si="29"/>
        <v>0.45294117647058824</v>
      </c>
      <c r="M344" s="89">
        <f t="shared" si="27"/>
        <v>0.45294117647058824</v>
      </c>
      <c r="O344">
        <f t="shared" si="31"/>
        <v>0.45294117647058824</v>
      </c>
    </row>
    <row r="345" spans="1:15" ht="27.4" x14ac:dyDescent="0.35">
      <c r="A345" s="64" t="s">
        <v>174</v>
      </c>
      <c r="B345" s="65" t="s">
        <v>961</v>
      </c>
      <c r="C345" s="74" t="s">
        <v>175</v>
      </c>
      <c r="D345" s="62">
        <v>25</v>
      </c>
      <c r="E345" s="75">
        <v>11.9</v>
      </c>
      <c r="F345" s="76" t="str">
        <f t="shared" si="28"/>
        <v/>
      </c>
      <c r="G345" s="77">
        <f t="shared" si="29"/>
        <v>0.52400000000000002</v>
      </c>
      <c r="M345" s="89">
        <f t="shared" si="27"/>
        <v>0.52400000000000002</v>
      </c>
      <c r="O345">
        <f t="shared" si="31"/>
        <v>0.52400000000000002</v>
      </c>
    </row>
    <row r="346" spans="1:15" ht="19.899999999999999" x14ac:dyDescent="0.35">
      <c r="F346" s="76" t="str">
        <f t="shared" si="28"/>
        <v/>
      </c>
      <c r="G346" s="77" t="str">
        <f t="shared" si="29"/>
        <v/>
      </c>
      <c r="M346" s="89" t="str">
        <f t="shared" si="27"/>
        <v/>
      </c>
      <c r="O346" t="str">
        <f t="shared" si="31"/>
        <v/>
      </c>
    </row>
    <row r="347" spans="1:15" ht="27.4" x14ac:dyDescent="0.35">
      <c r="A347" s="64" t="s">
        <v>491</v>
      </c>
      <c r="B347" s="65" t="s">
        <v>962</v>
      </c>
      <c r="D347" s="62">
        <v>70</v>
      </c>
      <c r="E347" s="75">
        <v>29.9</v>
      </c>
      <c r="F347" s="76" t="str">
        <f t="shared" si="28"/>
        <v/>
      </c>
      <c r="G347" s="77">
        <f t="shared" si="29"/>
        <v>0.57285714285714284</v>
      </c>
      <c r="M347" s="89">
        <f t="shared" si="27"/>
        <v>0.57285714285714284</v>
      </c>
      <c r="O347">
        <f t="shared" si="31"/>
        <v>0.57285714285714284</v>
      </c>
    </row>
    <row r="348" spans="1:15" ht="19.899999999999999" x14ac:dyDescent="0.35">
      <c r="F348" s="76" t="str">
        <f t="shared" si="28"/>
        <v/>
      </c>
      <c r="G348" s="77" t="str">
        <f t="shared" si="29"/>
        <v/>
      </c>
      <c r="M348" s="89" t="str">
        <f t="shared" si="27"/>
        <v/>
      </c>
      <c r="O348" t="str">
        <f t="shared" si="31"/>
        <v/>
      </c>
    </row>
    <row r="349" spans="1:15" ht="28.5" x14ac:dyDescent="0.35">
      <c r="A349" s="59" t="s">
        <v>812</v>
      </c>
      <c r="B349" s="88" t="s">
        <v>963</v>
      </c>
      <c r="F349" s="76" t="str">
        <f t="shared" si="28"/>
        <v/>
      </c>
      <c r="G349" s="77" t="str">
        <f t="shared" si="29"/>
        <v/>
      </c>
      <c r="M349" s="89" t="str">
        <f t="shared" si="27"/>
        <v/>
      </c>
      <c r="O349" t="str">
        <f t="shared" si="31"/>
        <v/>
      </c>
    </row>
    <row r="350" spans="1:15" ht="27.4" x14ac:dyDescent="0.35">
      <c r="A350" s="64" t="s">
        <v>163</v>
      </c>
      <c r="B350" s="65" t="s">
        <v>357</v>
      </c>
      <c r="D350" s="62">
        <v>80</v>
      </c>
      <c r="E350" s="75">
        <v>56</v>
      </c>
      <c r="F350" s="76">
        <f t="shared" si="28"/>
        <v>0.30000000000000004</v>
      </c>
      <c r="G350" s="77" t="str">
        <f t="shared" si="29"/>
        <v/>
      </c>
      <c r="M350" s="89">
        <f t="shared" si="27"/>
        <v>0.30000000000000004</v>
      </c>
      <c r="O350">
        <f t="shared" si="31"/>
        <v>0.30000000000000004</v>
      </c>
    </row>
    <row r="351" spans="1:15" ht="27.4" x14ac:dyDescent="0.35">
      <c r="A351" s="64" t="s">
        <v>491</v>
      </c>
      <c r="B351" s="65" t="s">
        <v>357</v>
      </c>
      <c r="D351" s="62">
        <v>93</v>
      </c>
      <c r="E351" s="75">
        <v>65.099999999999994</v>
      </c>
      <c r="F351" s="76">
        <f t="shared" si="28"/>
        <v>0.3000000000000001</v>
      </c>
      <c r="G351" s="77" t="str">
        <f t="shared" si="29"/>
        <v/>
      </c>
      <c r="M351" s="89">
        <f t="shared" si="27"/>
        <v>0.3000000000000001</v>
      </c>
      <c r="O351">
        <f t="shared" si="31"/>
        <v>0.3000000000000001</v>
      </c>
    </row>
    <row r="352" spans="1:15" ht="19.899999999999999" x14ac:dyDescent="0.35">
      <c r="F352" s="76" t="str">
        <f t="shared" si="28"/>
        <v/>
      </c>
      <c r="G352" s="77" t="str">
        <f t="shared" si="29"/>
        <v/>
      </c>
      <c r="M352" s="89" t="str">
        <f t="shared" si="27"/>
        <v/>
      </c>
      <c r="O352" t="str">
        <f t="shared" si="31"/>
        <v/>
      </c>
    </row>
    <row r="353" spans="1:15" ht="27.4" x14ac:dyDescent="0.35">
      <c r="A353" s="64" t="s">
        <v>163</v>
      </c>
      <c r="B353" s="65" t="s">
        <v>964</v>
      </c>
      <c r="D353" s="62">
        <v>82</v>
      </c>
      <c r="E353" s="75">
        <v>57.4</v>
      </c>
      <c r="F353" s="76">
        <f t="shared" si="28"/>
        <v>0.30000000000000004</v>
      </c>
      <c r="G353" s="77" t="str">
        <f t="shared" si="29"/>
        <v/>
      </c>
      <c r="M353" s="89">
        <f t="shared" si="27"/>
        <v>0.30000000000000004</v>
      </c>
      <c r="O353">
        <f t="shared" si="31"/>
        <v>0.30000000000000004</v>
      </c>
    </row>
    <row r="354" spans="1:15" ht="27.4" x14ac:dyDescent="0.35">
      <c r="A354" s="64" t="s">
        <v>491</v>
      </c>
      <c r="B354" s="65" t="s">
        <v>964</v>
      </c>
      <c r="D354" s="62">
        <v>97</v>
      </c>
      <c r="E354" s="75">
        <v>67.900000000000006</v>
      </c>
      <c r="F354" s="76">
        <f t="shared" si="28"/>
        <v>0.29999999999999993</v>
      </c>
      <c r="G354" s="77" t="str">
        <f t="shared" si="29"/>
        <v/>
      </c>
      <c r="M354" s="89">
        <f t="shared" si="27"/>
        <v>0.29999999999999993</v>
      </c>
      <c r="O354">
        <f t="shared" si="31"/>
        <v>0.29999999999999993</v>
      </c>
    </row>
    <row r="355" spans="1:15" ht="19.899999999999999" x14ac:dyDescent="0.35">
      <c r="F355" s="76" t="str">
        <f t="shared" si="28"/>
        <v/>
      </c>
      <c r="G355" s="77" t="str">
        <f t="shared" si="29"/>
        <v/>
      </c>
      <c r="M355" s="89" t="str">
        <f t="shared" si="27"/>
        <v/>
      </c>
      <c r="O355" t="str">
        <f t="shared" si="31"/>
        <v/>
      </c>
    </row>
    <row r="356" spans="1:15" ht="27.4" x14ac:dyDescent="0.35">
      <c r="A356" s="64" t="s">
        <v>163</v>
      </c>
      <c r="B356" s="65" t="s">
        <v>965</v>
      </c>
      <c r="D356" s="62">
        <v>80</v>
      </c>
      <c r="E356" s="75">
        <v>56</v>
      </c>
      <c r="F356" s="76">
        <f t="shared" si="28"/>
        <v>0.30000000000000004</v>
      </c>
      <c r="G356" s="77" t="str">
        <f t="shared" si="29"/>
        <v/>
      </c>
      <c r="M356" s="89">
        <f t="shared" si="27"/>
        <v>0.30000000000000004</v>
      </c>
      <c r="O356">
        <f t="shared" si="31"/>
        <v>0.30000000000000004</v>
      </c>
    </row>
    <row r="357" spans="1:15" ht="27.4" x14ac:dyDescent="0.35">
      <c r="A357" s="64" t="s">
        <v>491</v>
      </c>
      <c r="B357" s="65" t="s">
        <v>965</v>
      </c>
      <c r="D357" s="62">
        <v>93</v>
      </c>
      <c r="E357" s="75">
        <v>58.9</v>
      </c>
      <c r="F357" s="76" t="str">
        <f t="shared" si="28"/>
        <v/>
      </c>
      <c r="G357" s="77">
        <f t="shared" si="29"/>
        <v>0.3666666666666667</v>
      </c>
      <c r="M357" s="89">
        <f t="shared" si="27"/>
        <v>0.3666666666666667</v>
      </c>
      <c r="O357">
        <f t="shared" si="31"/>
        <v>0.3666666666666667</v>
      </c>
    </row>
    <row r="358" spans="1:15" ht="19.899999999999999" x14ac:dyDescent="0.35">
      <c r="B358" s="65"/>
      <c r="F358" s="76" t="str">
        <f t="shared" si="28"/>
        <v/>
      </c>
      <c r="G358" s="77" t="str">
        <f t="shared" si="29"/>
        <v/>
      </c>
      <c r="M358" s="89" t="str">
        <f t="shared" si="27"/>
        <v/>
      </c>
    </row>
    <row r="359" spans="1:15" ht="27.4" x14ac:dyDescent="0.35">
      <c r="A359" s="64" t="s">
        <v>163</v>
      </c>
      <c r="B359" s="65" t="s">
        <v>966</v>
      </c>
      <c r="D359" s="62">
        <v>80</v>
      </c>
      <c r="E359" s="75">
        <v>46.9</v>
      </c>
      <c r="F359" s="76" t="str">
        <f t="shared" si="28"/>
        <v/>
      </c>
      <c r="G359" s="77">
        <f t="shared" si="29"/>
        <v>0.41375000000000006</v>
      </c>
      <c r="M359" s="89">
        <f t="shared" si="27"/>
        <v>0.41375000000000006</v>
      </c>
      <c r="O359">
        <f t="shared" ref="O359:O367" si="32">IF(E359="","",(1/D359)*(D359-E359))</f>
        <v>0.41375000000000006</v>
      </c>
    </row>
    <row r="360" spans="1:15" ht="27.4" x14ac:dyDescent="0.35">
      <c r="A360" s="64" t="s">
        <v>491</v>
      </c>
      <c r="B360" s="65" t="s">
        <v>966</v>
      </c>
      <c r="D360" s="62">
        <v>93</v>
      </c>
      <c r="E360" s="75">
        <v>58.9</v>
      </c>
      <c r="F360" s="76" t="str">
        <f t="shared" si="28"/>
        <v/>
      </c>
      <c r="G360" s="77">
        <f t="shared" si="29"/>
        <v>0.3666666666666667</v>
      </c>
      <c r="M360" s="89">
        <f t="shared" ref="M360:M417" si="33">IF(E360="","",(1/D360)*(D360-E360))</f>
        <v>0.3666666666666667</v>
      </c>
      <c r="O360">
        <f t="shared" si="32"/>
        <v>0.3666666666666667</v>
      </c>
    </row>
    <row r="361" spans="1:15" ht="19.899999999999999" x14ac:dyDescent="0.35">
      <c r="F361" s="76" t="str">
        <f t="shared" ref="F361:F419" si="34">IF(M361&lt;0.342,M361,"")</f>
        <v/>
      </c>
      <c r="G361" s="77" t="str">
        <f t="shared" ref="G361:G419" si="35">IF(M361&gt;0.342,M361,"")</f>
        <v/>
      </c>
      <c r="M361" s="89" t="str">
        <f t="shared" si="33"/>
        <v/>
      </c>
      <c r="O361" t="str">
        <f t="shared" si="32"/>
        <v/>
      </c>
    </row>
    <row r="362" spans="1:15" ht="27.4" x14ac:dyDescent="0.35">
      <c r="A362" s="64" t="s">
        <v>163</v>
      </c>
      <c r="B362" s="65" t="s">
        <v>967</v>
      </c>
      <c r="D362" s="62">
        <v>78</v>
      </c>
      <c r="E362" s="75">
        <v>54.6</v>
      </c>
      <c r="F362" s="76">
        <f t="shared" si="34"/>
        <v>0.3</v>
      </c>
      <c r="G362" s="77" t="str">
        <f t="shared" si="35"/>
        <v/>
      </c>
      <c r="M362" s="89">
        <f t="shared" si="33"/>
        <v>0.3</v>
      </c>
      <c r="O362">
        <f t="shared" si="32"/>
        <v>0.3</v>
      </c>
    </row>
    <row r="363" spans="1:15" ht="19.899999999999999" x14ac:dyDescent="0.35">
      <c r="F363" s="76" t="str">
        <f t="shared" si="34"/>
        <v/>
      </c>
      <c r="G363" s="77" t="str">
        <f t="shared" si="35"/>
        <v/>
      </c>
      <c r="M363" s="89" t="str">
        <f t="shared" si="33"/>
        <v/>
      </c>
      <c r="O363" t="str">
        <f t="shared" si="32"/>
        <v/>
      </c>
    </row>
    <row r="364" spans="1:15" ht="28.5" x14ac:dyDescent="0.35">
      <c r="A364" s="59" t="s">
        <v>812</v>
      </c>
      <c r="B364" s="88" t="s">
        <v>968</v>
      </c>
      <c r="F364" s="76" t="str">
        <f t="shared" si="34"/>
        <v/>
      </c>
      <c r="G364" s="77" t="str">
        <f t="shared" si="35"/>
        <v/>
      </c>
      <c r="M364" s="89" t="str">
        <f t="shared" si="33"/>
        <v/>
      </c>
      <c r="O364" t="str">
        <f t="shared" si="32"/>
        <v/>
      </c>
    </row>
    <row r="365" spans="1:15" ht="27.4" x14ac:dyDescent="0.35">
      <c r="A365" s="64" t="s">
        <v>453</v>
      </c>
      <c r="B365" s="65" t="s">
        <v>969</v>
      </c>
      <c r="D365" s="62">
        <v>77</v>
      </c>
      <c r="E365" s="75">
        <v>53.2</v>
      </c>
      <c r="F365" s="76">
        <f t="shared" si="34"/>
        <v>0.30909090909090908</v>
      </c>
      <c r="G365" s="77" t="str">
        <f t="shared" si="35"/>
        <v/>
      </c>
      <c r="M365" s="89">
        <f t="shared" si="33"/>
        <v>0.30909090909090908</v>
      </c>
      <c r="O365">
        <f t="shared" si="32"/>
        <v>0.30909090909090908</v>
      </c>
    </row>
    <row r="366" spans="1:15" ht="27.4" x14ac:dyDescent="0.35">
      <c r="A366" s="64" t="s">
        <v>148</v>
      </c>
      <c r="B366" s="65" t="s">
        <v>969</v>
      </c>
      <c r="D366" s="62">
        <v>107</v>
      </c>
      <c r="E366" s="75">
        <v>74.900000000000006</v>
      </c>
      <c r="F366" s="76">
        <f t="shared" si="34"/>
        <v>0.29999999999999993</v>
      </c>
      <c r="G366" s="77" t="str">
        <f t="shared" si="35"/>
        <v/>
      </c>
      <c r="M366" s="89">
        <f t="shared" si="33"/>
        <v>0.29999999999999993</v>
      </c>
      <c r="O366">
        <f t="shared" si="32"/>
        <v>0.29999999999999993</v>
      </c>
    </row>
    <row r="367" spans="1:15" ht="38.25" x14ac:dyDescent="0.35">
      <c r="A367" s="64" t="s">
        <v>283</v>
      </c>
      <c r="B367" s="65" t="s">
        <v>2728</v>
      </c>
      <c r="D367" s="62">
        <v>163</v>
      </c>
      <c r="E367" s="75">
        <v>114.1</v>
      </c>
      <c r="F367" s="76">
        <f t="shared" si="34"/>
        <v>0.30000000000000004</v>
      </c>
      <c r="G367" s="77" t="str">
        <f t="shared" si="35"/>
        <v/>
      </c>
      <c r="M367" s="89">
        <f t="shared" si="33"/>
        <v>0.30000000000000004</v>
      </c>
      <c r="O367">
        <f t="shared" si="32"/>
        <v>0.30000000000000004</v>
      </c>
    </row>
    <row r="368" spans="1:15" ht="27.4" x14ac:dyDescent="0.35">
      <c r="A368" s="64" t="s">
        <v>242</v>
      </c>
      <c r="B368" s="65" t="s">
        <v>970</v>
      </c>
      <c r="C368" s="74" t="s">
        <v>175</v>
      </c>
      <c r="D368" s="62">
        <v>71</v>
      </c>
      <c r="E368" s="75">
        <v>49.7</v>
      </c>
      <c r="F368" s="76">
        <f t="shared" si="34"/>
        <v>0.3</v>
      </c>
      <c r="G368" s="77" t="str">
        <f t="shared" si="35"/>
        <v/>
      </c>
      <c r="M368" s="89">
        <f t="shared" si="33"/>
        <v>0.3</v>
      </c>
      <c r="O368">
        <f t="shared" ref="O368:O397" si="36">IF(E368="","",(1/D368)*(D368-E368))</f>
        <v>0.3</v>
      </c>
    </row>
    <row r="369" spans="1:15" ht="27.4" x14ac:dyDescent="0.35">
      <c r="A369" s="64" t="s">
        <v>283</v>
      </c>
      <c r="B369" s="65" t="s">
        <v>971</v>
      </c>
      <c r="C369" s="74" t="s">
        <v>175</v>
      </c>
      <c r="D369" s="62">
        <v>41</v>
      </c>
      <c r="E369" s="75">
        <v>29.4</v>
      </c>
      <c r="F369" s="76">
        <f t="shared" si="34"/>
        <v>0.28292682926829271</v>
      </c>
      <c r="G369" s="77" t="str">
        <f t="shared" si="35"/>
        <v/>
      </c>
      <c r="M369" s="89">
        <f t="shared" si="33"/>
        <v>0.28292682926829271</v>
      </c>
      <c r="O369">
        <f t="shared" si="36"/>
        <v>0.28292682926829271</v>
      </c>
    </row>
    <row r="370" spans="1:15" ht="27.4" x14ac:dyDescent="0.35">
      <c r="A370" s="64" t="s">
        <v>176</v>
      </c>
      <c r="B370" s="65" t="s">
        <v>972</v>
      </c>
      <c r="C370" s="74" t="s">
        <v>175</v>
      </c>
      <c r="D370" s="62">
        <v>40</v>
      </c>
      <c r="E370" s="75">
        <v>28</v>
      </c>
      <c r="F370" s="76">
        <f t="shared" si="34"/>
        <v>0.30000000000000004</v>
      </c>
      <c r="G370" s="77" t="str">
        <f t="shared" si="35"/>
        <v/>
      </c>
      <c r="M370" s="89">
        <f t="shared" si="33"/>
        <v>0.30000000000000004</v>
      </c>
      <c r="O370">
        <f t="shared" si="36"/>
        <v>0.30000000000000004</v>
      </c>
    </row>
    <row r="371" spans="1:15" ht="27.4" x14ac:dyDescent="0.35">
      <c r="A371" s="64" t="s">
        <v>867</v>
      </c>
      <c r="B371" s="65" t="s">
        <v>973</v>
      </c>
      <c r="C371" s="74" t="s">
        <v>175</v>
      </c>
      <c r="D371" s="62">
        <v>40</v>
      </c>
      <c r="E371" s="75">
        <v>28</v>
      </c>
      <c r="F371" s="76">
        <f t="shared" si="34"/>
        <v>0.30000000000000004</v>
      </c>
      <c r="G371" s="77" t="str">
        <f t="shared" si="35"/>
        <v/>
      </c>
      <c r="M371" s="89">
        <f t="shared" si="33"/>
        <v>0.30000000000000004</v>
      </c>
      <c r="O371">
        <f t="shared" si="36"/>
        <v>0.30000000000000004</v>
      </c>
    </row>
    <row r="372" spans="1:15" ht="19.899999999999999" x14ac:dyDescent="0.35">
      <c r="F372" s="76" t="str">
        <f t="shared" si="34"/>
        <v/>
      </c>
      <c r="G372" s="77" t="str">
        <f t="shared" si="35"/>
        <v/>
      </c>
      <c r="M372" s="89" t="str">
        <f t="shared" si="33"/>
        <v/>
      </c>
      <c r="O372" t="str">
        <f t="shared" si="36"/>
        <v/>
      </c>
    </row>
    <row r="373" spans="1:15" ht="27.4" x14ac:dyDescent="0.35">
      <c r="A373" s="64" t="s">
        <v>2677</v>
      </c>
      <c r="B373" s="65" t="s">
        <v>974</v>
      </c>
      <c r="D373" s="62">
        <v>85</v>
      </c>
      <c r="E373" s="75">
        <v>59.5</v>
      </c>
      <c r="F373" s="76">
        <f t="shared" si="34"/>
        <v>0.3</v>
      </c>
      <c r="G373" s="77" t="str">
        <f t="shared" si="35"/>
        <v/>
      </c>
      <c r="M373" s="89">
        <f t="shared" si="33"/>
        <v>0.3</v>
      </c>
      <c r="O373">
        <f t="shared" si="36"/>
        <v>0.3</v>
      </c>
    </row>
    <row r="374" spans="1:15" ht="27.4" x14ac:dyDescent="0.35">
      <c r="A374" s="64" t="s">
        <v>491</v>
      </c>
      <c r="B374" s="65" t="s">
        <v>974</v>
      </c>
      <c r="D374" s="62">
        <v>118</v>
      </c>
      <c r="E374" s="75">
        <v>82.6</v>
      </c>
      <c r="F374" s="76">
        <f t="shared" si="34"/>
        <v>0.30000000000000004</v>
      </c>
      <c r="G374" s="77" t="str">
        <f t="shared" si="35"/>
        <v/>
      </c>
      <c r="M374" s="89">
        <f t="shared" si="33"/>
        <v>0.30000000000000004</v>
      </c>
      <c r="O374">
        <f t="shared" si="36"/>
        <v>0.30000000000000004</v>
      </c>
    </row>
    <row r="375" spans="1:15" ht="19.899999999999999" x14ac:dyDescent="0.35">
      <c r="F375" s="76" t="str">
        <f t="shared" si="34"/>
        <v/>
      </c>
      <c r="G375" s="77" t="str">
        <f t="shared" si="35"/>
        <v/>
      </c>
      <c r="M375" s="89" t="str">
        <f t="shared" si="33"/>
        <v/>
      </c>
      <c r="O375" t="str">
        <f t="shared" si="36"/>
        <v/>
      </c>
    </row>
    <row r="376" spans="1:15" ht="27.4" x14ac:dyDescent="0.35">
      <c r="A376" s="64" t="s">
        <v>163</v>
      </c>
      <c r="B376" s="65" t="s">
        <v>975</v>
      </c>
      <c r="D376" s="62">
        <v>85</v>
      </c>
      <c r="E376" s="75">
        <v>59.5</v>
      </c>
      <c r="F376" s="76">
        <f t="shared" si="34"/>
        <v>0.3</v>
      </c>
      <c r="G376" s="77" t="str">
        <f t="shared" si="35"/>
        <v/>
      </c>
      <c r="M376" s="89">
        <f t="shared" si="33"/>
        <v>0.3</v>
      </c>
      <c r="O376">
        <f t="shared" si="36"/>
        <v>0.3</v>
      </c>
    </row>
    <row r="377" spans="1:15" ht="27.4" x14ac:dyDescent="0.35">
      <c r="A377" s="64" t="s">
        <v>976</v>
      </c>
      <c r="B377" s="65" t="s">
        <v>975</v>
      </c>
      <c r="D377" s="62">
        <v>118</v>
      </c>
      <c r="E377" s="75">
        <v>82.6</v>
      </c>
      <c r="F377" s="76">
        <f t="shared" si="34"/>
        <v>0.30000000000000004</v>
      </c>
      <c r="G377" s="77" t="str">
        <f t="shared" si="35"/>
        <v/>
      </c>
      <c r="M377" s="89">
        <f t="shared" si="33"/>
        <v>0.30000000000000004</v>
      </c>
      <c r="O377">
        <f t="shared" si="36"/>
        <v>0.30000000000000004</v>
      </c>
    </row>
    <row r="378" spans="1:15" ht="19.899999999999999" x14ac:dyDescent="0.35">
      <c r="F378" s="76" t="str">
        <f t="shared" si="34"/>
        <v/>
      </c>
      <c r="G378" s="77" t="str">
        <f t="shared" si="35"/>
        <v/>
      </c>
      <c r="M378" s="89" t="str">
        <f t="shared" si="33"/>
        <v/>
      </c>
      <c r="O378" t="str">
        <f t="shared" si="36"/>
        <v/>
      </c>
    </row>
    <row r="379" spans="1:15" ht="27.4" x14ac:dyDescent="0.35">
      <c r="A379" s="64" t="s">
        <v>453</v>
      </c>
      <c r="B379" s="65" t="s">
        <v>977</v>
      </c>
      <c r="D379" s="62">
        <v>77</v>
      </c>
      <c r="E379" s="75">
        <v>53.9</v>
      </c>
      <c r="F379" s="76">
        <f t="shared" si="34"/>
        <v>0.30000000000000004</v>
      </c>
      <c r="G379" s="77" t="str">
        <f t="shared" si="35"/>
        <v/>
      </c>
      <c r="M379" s="89">
        <f t="shared" si="33"/>
        <v>0.30000000000000004</v>
      </c>
      <c r="O379">
        <f t="shared" si="36"/>
        <v>0.30000000000000004</v>
      </c>
    </row>
    <row r="380" spans="1:15" ht="27.4" x14ac:dyDescent="0.35">
      <c r="A380" s="64" t="s">
        <v>148</v>
      </c>
      <c r="B380" s="65" t="s">
        <v>977</v>
      </c>
      <c r="D380" s="62">
        <v>107</v>
      </c>
      <c r="E380" s="75">
        <v>74.900000000000006</v>
      </c>
      <c r="F380" s="76">
        <f t="shared" si="34"/>
        <v>0.29999999999999993</v>
      </c>
      <c r="G380" s="77" t="str">
        <f t="shared" si="35"/>
        <v/>
      </c>
      <c r="M380" s="89">
        <f t="shared" si="33"/>
        <v>0.29999999999999993</v>
      </c>
      <c r="O380">
        <f t="shared" si="36"/>
        <v>0.29999999999999993</v>
      </c>
    </row>
    <row r="381" spans="1:15" ht="27.4" x14ac:dyDescent="0.35">
      <c r="A381" s="64" t="s">
        <v>165</v>
      </c>
      <c r="B381" s="65" t="s">
        <v>977</v>
      </c>
      <c r="D381" s="62">
        <v>130</v>
      </c>
      <c r="E381" s="75">
        <v>91</v>
      </c>
      <c r="F381" s="76">
        <f t="shared" si="34"/>
        <v>0.30000000000000004</v>
      </c>
      <c r="G381" s="77" t="str">
        <f t="shared" si="35"/>
        <v/>
      </c>
      <c r="M381" s="89">
        <f t="shared" si="33"/>
        <v>0.30000000000000004</v>
      </c>
      <c r="O381">
        <f t="shared" si="36"/>
        <v>0.30000000000000004</v>
      </c>
    </row>
    <row r="382" spans="1:15" ht="19.899999999999999" x14ac:dyDescent="0.35">
      <c r="F382" s="76" t="str">
        <f t="shared" si="34"/>
        <v/>
      </c>
      <c r="G382" s="77" t="str">
        <f t="shared" si="35"/>
        <v/>
      </c>
      <c r="M382" s="89" t="str">
        <f t="shared" si="33"/>
        <v/>
      </c>
      <c r="O382" t="str">
        <f t="shared" si="36"/>
        <v/>
      </c>
    </row>
    <row r="383" spans="1:15" ht="27.4" x14ac:dyDescent="0.35">
      <c r="A383" s="64" t="s">
        <v>148</v>
      </c>
      <c r="B383" s="65" t="s">
        <v>978</v>
      </c>
      <c r="D383" s="62">
        <v>107</v>
      </c>
      <c r="E383" s="75">
        <v>74.900000000000006</v>
      </c>
      <c r="F383" s="76">
        <f t="shared" si="34"/>
        <v>0.29999999999999993</v>
      </c>
      <c r="G383" s="77" t="str">
        <f t="shared" si="35"/>
        <v/>
      </c>
      <c r="M383" s="89">
        <f t="shared" si="33"/>
        <v>0.29999999999999993</v>
      </c>
      <c r="O383">
        <f t="shared" si="36"/>
        <v>0.29999999999999993</v>
      </c>
    </row>
    <row r="384" spans="1:15" ht="27.4" x14ac:dyDescent="0.35">
      <c r="A384" s="64" t="s">
        <v>148</v>
      </c>
      <c r="B384" s="65" t="s">
        <v>2668</v>
      </c>
      <c r="D384" s="62">
        <v>107</v>
      </c>
      <c r="E384" s="75">
        <v>74.900000000000006</v>
      </c>
      <c r="F384" s="76">
        <f t="shared" si="34"/>
        <v>0.29999999999999993</v>
      </c>
      <c r="G384" s="77" t="str">
        <f t="shared" si="35"/>
        <v/>
      </c>
      <c r="M384" s="89">
        <f t="shared" si="33"/>
        <v>0.29999999999999993</v>
      </c>
      <c r="O384">
        <f t="shared" si="36"/>
        <v>0.29999999999999993</v>
      </c>
    </row>
    <row r="385" spans="1:15" ht="19.899999999999999" x14ac:dyDescent="0.35">
      <c r="F385" s="76" t="str">
        <f t="shared" si="34"/>
        <v/>
      </c>
      <c r="G385" s="77" t="str">
        <f t="shared" si="35"/>
        <v/>
      </c>
      <c r="M385" s="89" t="str">
        <f t="shared" si="33"/>
        <v/>
      </c>
      <c r="O385" t="str">
        <f t="shared" si="36"/>
        <v/>
      </c>
    </row>
    <row r="386" spans="1:15" ht="27.4" x14ac:dyDescent="0.35">
      <c r="A386" s="64" t="s">
        <v>148</v>
      </c>
      <c r="B386" s="65" t="s">
        <v>979</v>
      </c>
      <c r="D386" s="62">
        <v>107</v>
      </c>
      <c r="E386" s="75">
        <v>74.900000000000006</v>
      </c>
      <c r="F386" s="76">
        <f t="shared" si="34"/>
        <v>0.29999999999999993</v>
      </c>
      <c r="G386" s="77" t="str">
        <f t="shared" si="35"/>
        <v/>
      </c>
      <c r="M386" s="89">
        <f t="shared" si="33"/>
        <v>0.29999999999999993</v>
      </c>
      <c r="O386">
        <f t="shared" si="36"/>
        <v>0.29999999999999993</v>
      </c>
    </row>
    <row r="387" spans="1:15" ht="19.899999999999999" x14ac:dyDescent="0.35">
      <c r="F387" s="76" t="str">
        <f t="shared" si="34"/>
        <v/>
      </c>
      <c r="G387" s="77" t="str">
        <f t="shared" si="35"/>
        <v/>
      </c>
      <c r="M387" s="89" t="str">
        <f t="shared" si="33"/>
        <v/>
      </c>
      <c r="O387" t="str">
        <f t="shared" si="36"/>
        <v/>
      </c>
    </row>
    <row r="388" spans="1:15" ht="27.4" x14ac:dyDescent="0.35">
      <c r="A388" s="64" t="s">
        <v>289</v>
      </c>
      <c r="B388" s="65" t="s">
        <v>980</v>
      </c>
      <c r="D388" s="62">
        <v>76</v>
      </c>
      <c r="E388" s="75">
        <v>53.2</v>
      </c>
      <c r="F388" s="76">
        <f t="shared" si="34"/>
        <v>0.29999999999999993</v>
      </c>
      <c r="G388" s="77" t="str">
        <f t="shared" si="35"/>
        <v/>
      </c>
      <c r="M388" s="89">
        <f t="shared" si="33"/>
        <v>0.29999999999999993</v>
      </c>
      <c r="O388">
        <f t="shared" si="36"/>
        <v>0.29999999999999993</v>
      </c>
    </row>
    <row r="389" spans="1:15" ht="27.4" x14ac:dyDescent="0.35">
      <c r="A389" s="64" t="s">
        <v>819</v>
      </c>
      <c r="B389" s="65" t="s">
        <v>980</v>
      </c>
      <c r="D389" s="62">
        <v>107</v>
      </c>
      <c r="E389" s="75">
        <v>74.900000000000006</v>
      </c>
      <c r="F389" s="76">
        <f t="shared" si="34"/>
        <v>0.29999999999999993</v>
      </c>
      <c r="G389" s="77" t="str">
        <f t="shared" si="35"/>
        <v/>
      </c>
      <c r="M389" s="89">
        <f t="shared" si="33"/>
        <v>0.29999999999999993</v>
      </c>
      <c r="O389">
        <f t="shared" si="36"/>
        <v>0.29999999999999993</v>
      </c>
    </row>
    <row r="390" spans="1:15" ht="27.4" x14ac:dyDescent="0.35">
      <c r="A390" s="64" t="s">
        <v>283</v>
      </c>
      <c r="B390" s="65" t="s">
        <v>980</v>
      </c>
      <c r="D390" s="62">
        <v>163</v>
      </c>
      <c r="E390" s="75">
        <v>99.9</v>
      </c>
      <c r="F390" s="76" t="str">
        <f t="shared" si="34"/>
        <v/>
      </c>
      <c r="G390" s="77">
        <f t="shared" si="35"/>
        <v>0.3871165644171779</v>
      </c>
      <c r="M390" s="89">
        <f t="shared" si="33"/>
        <v>0.3871165644171779</v>
      </c>
      <c r="O390">
        <f t="shared" si="36"/>
        <v>0.3871165644171779</v>
      </c>
    </row>
    <row r="391" spans="1:15" ht="27.4" x14ac:dyDescent="0.35">
      <c r="A391" s="64" t="s">
        <v>177</v>
      </c>
      <c r="B391" s="65" t="s">
        <v>2497</v>
      </c>
      <c r="C391" s="74" t="s">
        <v>175</v>
      </c>
      <c r="D391" s="62">
        <v>41</v>
      </c>
      <c r="E391" s="75">
        <v>28.7</v>
      </c>
      <c r="F391" s="76">
        <f t="shared" si="34"/>
        <v>0.30000000000000004</v>
      </c>
      <c r="G391" s="77" t="str">
        <f t="shared" si="35"/>
        <v/>
      </c>
      <c r="M391" s="89">
        <f t="shared" si="33"/>
        <v>0.30000000000000004</v>
      </c>
      <c r="O391">
        <f t="shared" si="36"/>
        <v>0.30000000000000004</v>
      </c>
    </row>
    <row r="392" spans="1:15" ht="27.4" x14ac:dyDescent="0.35">
      <c r="A392" s="64" t="s">
        <v>867</v>
      </c>
      <c r="B392" s="65" t="s">
        <v>2498</v>
      </c>
      <c r="C392" s="74" t="s">
        <v>175</v>
      </c>
      <c r="D392" s="62">
        <v>40</v>
      </c>
      <c r="E392" s="75">
        <v>28</v>
      </c>
      <c r="F392" s="76">
        <f t="shared" si="34"/>
        <v>0.30000000000000004</v>
      </c>
      <c r="G392" s="77" t="str">
        <f t="shared" si="35"/>
        <v/>
      </c>
      <c r="M392" s="89">
        <f t="shared" si="33"/>
        <v>0.30000000000000004</v>
      </c>
      <c r="O392">
        <f t="shared" si="36"/>
        <v>0.30000000000000004</v>
      </c>
    </row>
    <row r="393" spans="1:15" ht="19.899999999999999" x14ac:dyDescent="0.35">
      <c r="F393" s="76" t="str">
        <f t="shared" si="34"/>
        <v/>
      </c>
      <c r="G393" s="77" t="str">
        <f t="shared" si="35"/>
        <v/>
      </c>
      <c r="M393" s="89" t="str">
        <f t="shared" si="33"/>
        <v/>
      </c>
      <c r="O393" t="str">
        <f t="shared" si="36"/>
        <v/>
      </c>
    </row>
    <row r="394" spans="1:15" ht="27.4" x14ac:dyDescent="0.35">
      <c r="A394" s="64" t="s">
        <v>404</v>
      </c>
      <c r="B394" s="65" t="s">
        <v>981</v>
      </c>
      <c r="D394" s="62">
        <v>90</v>
      </c>
      <c r="E394" s="75">
        <v>63</v>
      </c>
      <c r="F394" s="76">
        <f t="shared" si="34"/>
        <v>0.3</v>
      </c>
      <c r="G394" s="77" t="str">
        <f t="shared" si="35"/>
        <v/>
      </c>
      <c r="M394" s="89">
        <f t="shared" si="33"/>
        <v>0.3</v>
      </c>
      <c r="O394">
        <f t="shared" si="36"/>
        <v>0.3</v>
      </c>
    </row>
    <row r="395" spans="1:15" ht="27.4" x14ac:dyDescent="0.35">
      <c r="A395" s="64" t="s">
        <v>153</v>
      </c>
      <c r="B395" s="65" t="s">
        <v>981</v>
      </c>
      <c r="D395" s="62">
        <v>120</v>
      </c>
      <c r="E395" s="75">
        <v>84</v>
      </c>
      <c r="F395" s="76">
        <f t="shared" si="34"/>
        <v>0.3</v>
      </c>
      <c r="G395" s="77" t="str">
        <f t="shared" si="35"/>
        <v/>
      </c>
      <c r="M395" s="89">
        <f t="shared" si="33"/>
        <v>0.3</v>
      </c>
      <c r="O395">
        <f t="shared" si="36"/>
        <v>0.3</v>
      </c>
    </row>
    <row r="396" spans="1:15" x14ac:dyDescent="0.35">
      <c r="B396" s="65"/>
      <c r="M396" s="89"/>
    </row>
    <row r="397" spans="1:15" ht="27.4" x14ac:dyDescent="0.35">
      <c r="A397" s="64" t="s">
        <v>2156</v>
      </c>
      <c r="B397" s="65" t="s">
        <v>2499</v>
      </c>
      <c r="C397" s="74" t="s">
        <v>157</v>
      </c>
      <c r="D397" s="62">
        <v>102</v>
      </c>
      <c r="E397" s="75">
        <v>71.400000000000006</v>
      </c>
      <c r="F397" s="76">
        <f t="shared" si="34"/>
        <v>0.29999999999999993</v>
      </c>
      <c r="G397" s="77" t="str">
        <f t="shared" si="35"/>
        <v/>
      </c>
      <c r="M397" s="89">
        <f t="shared" si="33"/>
        <v>0.29999999999999993</v>
      </c>
      <c r="O397">
        <f t="shared" si="36"/>
        <v>0.29999999999999993</v>
      </c>
    </row>
    <row r="398" spans="1:15" ht="19.899999999999999" x14ac:dyDescent="0.35">
      <c r="F398" s="76" t="str">
        <f t="shared" si="34"/>
        <v/>
      </c>
      <c r="G398" s="77" t="str">
        <f t="shared" si="35"/>
        <v/>
      </c>
      <c r="M398" s="89" t="str">
        <f t="shared" si="33"/>
        <v/>
      </c>
      <c r="O398" t="str">
        <f t="shared" ref="O398:O434" si="37">IF(E398="","",(1/D398)*(D398-E398))</f>
        <v/>
      </c>
    </row>
    <row r="399" spans="1:15" ht="27.4" x14ac:dyDescent="0.35">
      <c r="A399" s="64" t="s">
        <v>146</v>
      </c>
      <c r="B399" s="65" t="s">
        <v>982</v>
      </c>
      <c r="D399" s="62">
        <v>77</v>
      </c>
      <c r="E399" s="75">
        <v>53.9</v>
      </c>
      <c r="F399" s="76">
        <f t="shared" si="34"/>
        <v>0.30000000000000004</v>
      </c>
      <c r="G399" s="77" t="str">
        <f t="shared" si="35"/>
        <v/>
      </c>
      <c r="M399" s="89">
        <f t="shared" si="33"/>
        <v>0.30000000000000004</v>
      </c>
      <c r="O399">
        <f t="shared" si="37"/>
        <v>0.30000000000000004</v>
      </c>
    </row>
    <row r="400" spans="1:15" ht="27.4" x14ac:dyDescent="0.35">
      <c r="A400" s="64" t="s">
        <v>148</v>
      </c>
      <c r="B400" s="65" t="s">
        <v>982</v>
      </c>
      <c r="D400" s="62">
        <v>107</v>
      </c>
      <c r="E400" s="75">
        <v>74.900000000000006</v>
      </c>
      <c r="F400" s="76">
        <v>0.3</v>
      </c>
      <c r="M400" s="89">
        <f t="shared" si="33"/>
        <v>0.29999999999999993</v>
      </c>
      <c r="O400">
        <f t="shared" si="37"/>
        <v>0.29999999999999993</v>
      </c>
    </row>
    <row r="401" spans="1:15" ht="27.4" x14ac:dyDescent="0.35">
      <c r="A401" s="64" t="s">
        <v>283</v>
      </c>
      <c r="B401" s="65" t="s">
        <v>982</v>
      </c>
      <c r="D401" s="62">
        <v>160</v>
      </c>
      <c r="E401" s="75">
        <v>112</v>
      </c>
      <c r="F401" s="76">
        <v>0.3</v>
      </c>
      <c r="M401" s="89">
        <f t="shared" si="33"/>
        <v>0.30000000000000004</v>
      </c>
      <c r="O401">
        <f t="shared" si="37"/>
        <v>0.30000000000000004</v>
      </c>
    </row>
    <row r="402" spans="1:15" ht="27.4" x14ac:dyDescent="0.35">
      <c r="A402" s="64" t="s">
        <v>177</v>
      </c>
      <c r="B402" s="65" t="s">
        <v>983</v>
      </c>
      <c r="C402" s="74" t="s">
        <v>175</v>
      </c>
      <c r="D402" s="62">
        <v>99</v>
      </c>
      <c r="E402" s="75">
        <v>69.3</v>
      </c>
      <c r="F402" s="76">
        <f t="shared" si="34"/>
        <v>0.30000000000000004</v>
      </c>
      <c r="G402" s="77" t="str">
        <f t="shared" si="35"/>
        <v/>
      </c>
      <c r="M402" s="89">
        <f t="shared" si="33"/>
        <v>0.30000000000000004</v>
      </c>
      <c r="O402">
        <f t="shared" si="37"/>
        <v>0.30000000000000004</v>
      </c>
    </row>
    <row r="403" spans="1:15" ht="19.899999999999999" x14ac:dyDescent="0.35">
      <c r="F403" s="76" t="str">
        <f t="shared" si="34"/>
        <v/>
      </c>
      <c r="G403" s="77" t="str">
        <f t="shared" si="35"/>
        <v/>
      </c>
      <c r="M403" s="89" t="str">
        <f t="shared" si="33"/>
        <v/>
      </c>
      <c r="O403" t="str">
        <f t="shared" si="37"/>
        <v/>
      </c>
    </row>
    <row r="404" spans="1:15" ht="27.4" x14ac:dyDescent="0.35">
      <c r="A404" s="64" t="s">
        <v>151</v>
      </c>
      <c r="B404" s="65" t="s">
        <v>984</v>
      </c>
      <c r="C404" s="74" t="s">
        <v>157</v>
      </c>
      <c r="D404" s="62">
        <v>90</v>
      </c>
      <c r="E404" s="75">
        <v>63</v>
      </c>
      <c r="F404" s="76">
        <f t="shared" si="34"/>
        <v>0.3</v>
      </c>
      <c r="G404" s="77" t="str">
        <f t="shared" si="35"/>
        <v/>
      </c>
      <c r="M404" s="89">
        <f t="shared" si="33"/>
        <v>0.3</v>
      </c>
      <c r="O404">
        <f t="shared" si="37"/>
        <v>0.3</v>
      </c>
    </row>
    <row r="405" spans="1:15" ht="27.4" x14ac:dyDescent="0.35">
      <c r="A405" s="64" t="s">
        <v>153</v>
      </c>
      <c r="B405" s="65" t="s">
        <v>984</v>
      </c>
      <c r="C405" s="74" t="s">
        <v>157</v>
      </c>
      <c r="D405" s="62">
        <v>120</v>
      </c>
      <c r="E405" s="75">
        <v>84</v>
      </c>
      <c r="F405" s="76">
        <f t="shared" si="34"/>
        <v>0.3</v>
      </c>
      <c r="G405" s="77" t="str">
        <f t="shared" si="35"/>
        <v/>
      </c>
      <c r="M405" s="89">
        <f t="shared" si="33"/>
        <v>0.3</v>
      </c>
      <c r="O405">
        <f t="shared" si="37"/>
        <v>0.3</v>
      </c>
    </row>
    <row r="406" spans="1:15" ht="19.899999999999999" x14ac:dyDescent="0.35">
      <c r="F406" s="76" t="str">
        <f t="shared" si="34"/>
        <v/>
      </c>
      <c r="G406" s="77" t="str">
        <f t="shared" si="35"/>
        <v/>
      </c>
      <c r="M406" s="89" t="str">
        <f t="shared" si="33"/>
        <v/>
      </c>
      <c r="O406" t="str">
        <f t="shared" si="37"/>
        <v/>
      </c>
    </row>
    <row r="407" spans="1:15" ht="28.5" x14ac:dyDescent="0.35">
      <c r="A407" s="59" t="s">
        <v>812</v>
      </c>
      <c r="B407" s="88" t="s">
        <v>985</v>
      </c>
      <c r="F407" s="76" t="str">
        <f t="shared" si="34"/>
        <v/>
      </c>
      <c r="G407" s="77" t="str">
        <f t="shared" si="35"/>
        <v/>
      </c>
      <c r="M407" s="89" t="str">
        <f t="shared" si="33"/>
        <v/>
      </c>
      <c r="O407" t="str">
        <f t="shared" si="37"/>
        <v/>
      </c>
    </row>
    <row r="408" spans="1:15" ht="27.4" x14ac:dyDescent="0.35">
      <c r="A408" s="64" t="s">
        <v>146</v>
      </c>
      <c r="B408" s="65" t="s">
        <v>2245</v>
      </c>
      <c r="C408" s="74" t="s">
        <v>157</v>
      </c>
      <c r="D408" s="62">
        <v>73</v>
      </c>
      <c r="E408" s="75">
        <v>51.1</v>
      </c>
      <c r="F408" s="76">
        <f t="shared" si="34"/>
        <v>0.3</v>
      </c>
      <c r="G408" s="77" t="str">
        <f t="shared" si="35"/>
        <v/>
      </c>
      <c r="M408" s="89">
        <f t="shared" si="33"/>
        <v>0.3</v>
      </c>
      <c r="O408">
        <f t="shared" si="37"/>
        <v>0.3</v>
      </c>
    </row>
    <row r="409" spans="1:15" ht="27.4" x14ac:dyDescent="0.35">
      <c r="A409" s="64" t="s">
        <v>148</v>
      </c>
      <c r="B409" s="65" t="s">
        <v>2245</v>
      </c>
      <c r="C409" s="74" t="s">
        <v>157</v>
      </c>
      <c r="D409" s="62">
        <v>100</v>
      </c>
      <c r="E409" s="75">
        <v>70</v>
      </c>
      <c r="F409" s="76">
        <f t="shared" si="34"/>
        <v>0.3</v>
      </c>
      <c r="G409" s="77" t="str">
        <f t="shared" si="35"/>
        <v/>
      </c>
      <c r="M409" s="89">
        <f t="shared" si="33"/>
        <v>0.3</v>
      </c>
      <c r="O409">
        <f t="shared" si="37"/>
        <v>0.3</v>
      </c>
    </row>
    <row r="410" spans="1:15" ht="27.4" x14ac:dyDescent="0.35">
      <c r="A410" s="64" t="s">
        <v>242</v>
      </c>
      <c r="B410" s="65" t="s">
        <v>2500</v>
      </c>
      <c r="C410" s="74" t="s">
        <v>157</v>
      </c>
      <c r="D410" s="62">
        <v>54</v>
      </c>
      <c r="E410" s="75">
        <v>37.799999999999997</v>
      </c>
      <c r="F410" s="76">
        <f t="shared" si="34"/>
        <v>0.30000000000000004</v>
      </c>
      <c r="G410" s="77" t="str">
        <f t="shared" si="35"/>
        <v/>
      </c>
      <c r="M410" s="89">
        <f t="shared" si="33"/>
        <v>0.30000000000000004</v>
      </c>
      <c r="O410">
        <f t="shared" si="37"/>
        <v>0.30000000000000004</v>
      </c>
    </row>
    <row r="411" spans="1:15" ht="27.4" x14ac:dyDescent="0.35">
      <c r="A411" s="64" t="s">
        <v>177</v>
      </c>
      <c r="B411" s="65" t="s">
        <v>2501</v>
      </c>
      <c r="C411" s="74" t="s">
        <v>157</v>
      </c>
      <c r="D411" s="62">
        <v>31</v>
      </c>
      <c r="E411" s="75">
        <v>21.7</v>
      </c>
      <c r="F411" s="76">
        <f t="shared" si="34"/>
        <v>0.3</v>
      </c>
      <c r="G411" s="77" t="str">
        <f t="shared" si="35"/>
        <v/>
      </c>
      <c r="M411" s="89">
        <f t="shared" si="33"/>
        <v>0.3</v>
      </c>
      <c r="O411">
        <f t="shared" si="37"/>
        <v>0.3</v>
      </c>
    </row>
    <row r="412" spans="1:15" ht="27.4" x14ac:dyDescent="0.35">
      <c r="A412" s="64" t="s">
        <v>2675</v>
      </c>
      <c r="B412" s="65" t="s">
        <v>2676</v>
      </c>
      <c r="C412" s="74" t="s">
        <v>2673</v>
      </c>
      <c r="D412" s="62">
        <v>34</v>
      </c>
      <c r="E412" s="75">
        <v>23.8</v>
      </c>
      <c r="F412" s="76">
        <f t="shared" si="34"/>
        <v>0.3</v>
      </c>
      <c r="G412" s="77" t="str">
        <f t="shared" si="35"/>
        <v/>
      </c>
      <c r="M412" s="89">
        <f t="shared" si="33"/>
        <v>0.3</v>
      </c>
      <c r="O412">
        <f t="shared" si="37"/>
        <v>0.3</v>
      </c>
    </row>
    <row r="413" spans="1:15" ht="27.4" x14ac:dyDescent="0.35">
      <c r="A413" s="64" t="s">
        <v>174</v>
      </c>
      <c r="B413" s="65" t="s">
        <v>2502</v>
      </c>
      <c r="C413" s="74" t="s">
        <v>157</v>
      </c>
      <c r="D413" s="62">
        <v>31</v>
      </c>
      <c r="E413" s="75">
        <v>21.7</v>
      </c>
      <c r="F413" s="76">
        <f t="shared" si="34"/>
        <v>0.3</v>
      </c>
      <c r="G413" s="77" t="str">
        <f t="shared" si="35"/>
        <v/>
      </c>
      <c r="M413" s="89">
        <f t="shared" si="33"/>
        <v>0.3</v>
      </c>
      <c r="O413">
        <f t="shared" si="37"/>
        <v>0.3</v>
      </c>
    </row>
    <row r="414" spans="1:15" ht="19.899999999999999" x14ac:dyDescent="0.35">
      <c r="B414" s="65"/>
      <c r="F414" s="76" t="str">
        <f t="shared" si="34"/>
        <v/>
      </c>
      <c r="G414" s="77" t="str">
        <f t="shared" si="35"/>
        <v/>
      </c>
      <c r="M414" s="89" t="str">
        <f t="shared" si="33"/>
        <v/>
      </c>
    </row>
    <row r="415" spans="1:15" ht="27.4" x14ac:dyDescent="0.35">
      <c r="A415" s="64" t="s">
        <v>200</v>
      </c>
      <c r="B415" s="65" t="s">
        <v>2503</v>
      </c>
      <c r="D415" s="62">
        <v>76</v>
      </c>
      <c r="E415" s="75">
        <v>53.2</v>
      </c>
      <c r="F415" s="76">
        <f t="shared" si="34"/>
        <v>0.29999999999999993</v>
      </c>
      <c r="G415" s="77" t="str">
        <f t="shared" si="35"/>
        <v/>
      </c>
      <c r="M415" s="89">
        <f t="shared" si="33"/>
        <v>0.29999999999999993</v>
      </c>
    </row>
    <row r="416" spans="1:15" ht="27.4" x14ac:dyDescent="0.35">
      <c r="A416" s="64" t="s">
        <v>500</v>
      </c>
      <c r="B416" s="65" t="s">
        <v>2503</v>
      </c>
      <c r="D416" s="62">
        <v>101</v>
      </c>
      <c r="E416" s="75">
        <v>61.9</v>
      </c>
      <c r="F416" s="76" t="str">
        <f t="shared" si="34"/>
        <v/>
      </c>
      <c r="G416" s="77">
        <f t="shared" si="35"/>
        <v>0.38712871287128714</v>
      </c>
      <c r="M416" s="89">
        <f t="shared" si="33"/>
        <v>0.38712871287128714</v>
      </c>
      <c r="O416">
        <f t="shared" si="37"/>
        <v>0.38712871287128714</v>
      </c>
    </row>
    <row r="417" spans="1:15" ht="27.4" x14ac:dyDescent="0.35">
      <c r="A417" s="64" t="s">
        <v>717</v>
      </c>
      <c r="B417" s="65" t="s">
        <v>2503</v>
      </c>
      <c r="D417" s="62">
        <v>129</v>
      </c>
      <c r="E417" s="75">
        <v>90.3</v>
      </c>
      <c r="F417" s="76">
        <f t="shared" si="34"/>
        <v>0.30000000000000004</v>
      </c>
      <c r="G417" s="77" t="str">
        <f t="shared" si="35"/>
        <v/>
      </c>
      <c r="M417" s="89">
        <f t="shared" si="33"/>
        <v>0.30000000000000004</v>
      </c>
      <c r="O417">
        <f t="shared" si="37"/>
        <v>0.30000000000000004</v>
      </c>
    </row>
    <row r="418" spans="1:15" ht="27.4" x14ac:dyDescent="0.35">
      <c r="A418" s="64" t="s">
        <v>177</v>
      </c>
      <c r="B418" s="65" t="s">
        <v>2504</v>
      </c>
      <c r="C418" s="74" t="s">
        <v>175</v>
      </c>
      <c r="D418" s="62">
        <v>32</v>
      </c>
      <c r="E418" s="75">
        <v>22.4</v>
      </c>
      <c r="F418" s="76">
        <f t="shared" si="34"/>
        <v>0.30000000000000004</v>
      </c>
      <c r="G418" s="77" t="str">
        <f t="shared" si="35"/>
        <v/>
      </c>
      <c r="M418" s="89">
        <f t="shared" ref="M418:M479" si="38">IF(E418="","",(1/D418)*(D418-E418))</f>
        <v>0.30000000000000004</v>
      </c>
      <c r="O418">
        <f t="shared" si="37"/>
        <v>0.30000000000000004</v>
      </c>
    </row>
    <row r="419" spans="1:15" ht="19.899999999999999" x14ac:dyDescent="0.35">
      <c r="F419" s="76" t="str">
        <f t="shared" si="34"/>
        <v/>
      </c>
      <c r="G419" s="77" t="str">
        <f t="shared" si="35"/>
        <v/>
      </c>
      <c r="M419" s="89" t="str">
        <f t="shared" si="38"/>
        <v/>
      </c>
      <c r="O419" t="str">
        <f t="shared" si="37"/>
        <v/>
      </c>
    </row>
    <row r="420" spans="1:15" ht="27.4" x14ac:dyDescent="0.35">
      <c r="A420" s="64" t="s">
        <v>146</v>
      </c>
      <c r="B420" s="65" t="s">
        <v>987</v>
      </c>
      <c r="D420" s="62">
        <v>72</v>
      </c>
      <c r="E420" s="75">
        <v>42.9</v>
      </c>
      <c r="F420" s="76" t="str">
        <f t="shared" ref="F420:F482" si="39">IF(M420&lt;0.342,M420,"")</f>
        <v/>
      </c>
      <c r="G420" s="77">
        <f t="shared" ref="G420:G482" si="40">IF(M420&gt;0.342,M420,"")</f>
        <v>0.40416666666666667</v>
      </c>
      <c r="M420" s="89">
        <f t="shared" si="38"/>
        <v>0.40416666666666667</v>
      </c>
      <c r="O420">
        <f t="shared" si="37"/>
        <v>0.40416666666666667</v>
      </c>
    </row>
    <row r="421" spans="1:15" ht="27.4" x14ac:dyDescent="0.35">
      <c r="A421" s="64" t="s">
        <v>148</v>
      </c>
      <c r="B421" s="65" t="s">
        <v>987</v>
      </c>
      <c r="D421" s="62">
        <v>99</v>
      </c>
      <c r="E421" s="75">
        <v>61.9</v>
      </c>
      <c r="F421" s="76" t="str">
        <f t="shared" si="39"/>
        <v/>
      </c>
      <c r="G421" s="77">
        <f t="shared" si="40"/>
        <v>0.37474747474747477</v>
      </c>
      <c r="M421" s="89">
        <f t="shared" si="38"/>
        <v>0.37474747474747477</v>
      </c>
      <c r="O421">
        <f t="shared" si="37"/>
        <v>0.37474747474747477</v>
      </c>
    </row>
    <row r="422" spans="1:15" ht="27.4" x14ac:dyDescent="0.35">
      <c r="A422" s="64" t="s">
        <v>165</v>
      </c>
      <c r="B422" s="65" t="s">
        <v>987</v>
      </c>
      <c r="D422" s="62">
        <v>111</v>
      </c>
      <c r="E422" s="75">
        <v>69.900000000000006</v>
      </c>
      <c r="F422" s="76" t="str">
        <f t="shared" si="39"/>
        <v/>
      </c>
      <c r="G422" s="77">
        <f t="shared" si="40"/>
        <v>0.37027027027027021</v>
      </c>
      <c r="M422" s="89">
        <f t="shared" si="38"/>
        <v>0.37027027027027021</v>
      </c>
      <c r="O422">
        <f t="shared" si="37"/>
        <v>0.37027027027027021</v>
      </c>
    </row>
    <row r="423" spans="1:15" ht="27.4" x14ac:dyDescent="0.35">
      <c r="A423" s="64" t="s">
        <v>242</v>
      </c>
      <c r="B423" s="65" t="s">
        <v>988</v>
      </c>
      <c r="C423" s="74" t="s">
        <v>175</v>
      </c>
      <c r="D423" s="62">
        <v>71</v>
      </c>
      <c r="E423" s="75">
        <v>49.7</v>
      </c>
      <c r="F423" s="76">
        <f t="shared" si="39"/>
        <v>0.3</v>
      </c>
      <c r="G423" s="77" t="str">
        <f t="shared" si="40"/>
        <v/>
      </c>
      <c r="M423" s="89">
        <f t="shared" si="38"/>
        <v>0.3</v>
      </c>
      <c r="O423">
        <f t="shared" si="37"/>
        <v>0.3</v>
      </c>
    </row>
    <row r="424" spans="1:15" ht="27.4" x14ac:dyDescent="0.35">
      <c r="A424" s="64" t="s">
        <v>174</v>
      </c>
      <c r="B424" s="65" t="s">
        <v>989</v>
      </c>
      <c r="C424" s="74" t="s">
        <v>175</v>
      </c>
      <c r="D424" s="62">
        <v>32</v>
      </c>
      <c r="E424" s="75">
        <v>22.4</v>
      </c>
      <c r="F424" s="76">
        <f t="shared" si="39"/>
        <v>0.30000000000000004</v>
      </c>
      <c r="G424" s="77" t="str">
        <f t="shared" si="40"/>
        <v/>
      </c>
      <c r="M424" s="89">
        <f t="shared" si="38"/>
        <v>0.30000000000000004</v>
      </c>
      <c r="O424">
        <f t="shared" si="37"/>
        <v>0.30000000000000004</v>
      </c>
    </row>
    <row r="425" spans="1:15" ht="19.899999999999999" x14ac:dyDescent="0.35">
      <c r="F425" s="76" t="str">
        <f t="shared" si="39"/>
        <v/>
      </c>
      <c r="G425" s="77" t="str">
        <f t="shared" si="40"/>
        <v/>
      </c>
      <c r="M425" s="89" t="str">
        <f t="shared" si="38"/>
        <v/>
      </c>
      <c r="O425" t="str">
        <f t="shared" si="37"/>
        <v/>
      </c>
    </row>
    <row r="426" spans="1:15" ht="27.4" x14ac:dyDescent="0.35">
      <c r="A426" s="64" t="s">
        <v>151</v>
      </c>
      <c r="B426" s="65" t="s">
        <v>990</v>
      </c>
      <c r="D426" s="62">
        <v>77</v>
      </c>
      <c r="E426" s="75">
        <v>53.9</v>
      </c>
      <c r="F426" s="76">
        <f t="shared" si="39"/>
        <v>0.30000000000000004</v>
      </c>
      <c r="G426" s="77" t="str">
        <f t="shared" si="40"/>
        <v/>
      </c>
      <c r="M426" s="89">
        <f t="shared" si="38"/>
        <v>0.30000000000000004</v>
      </c>
      <c r="O426">
        <f t="shared" si="37"/>
        <v>0.30000000000000004</v>
      </c>
    </row>
    <row r="427" spans="1:15" ht="27.4" x14ac:dyDescent="0.35">
      <c r="A427" s="64" t="s">
        <v>153</v>
      </c>
      <c r="B427" s="65" t="s">
        <v>990</v>
      </c>
      <c r="D427" s="62">
        <v>108</v>
      </c>
      <c r="E427" s="75">
        <v>69.900000000000006</v>
      </c>
      <c r="F427" s="76" t="str">
        <f t="shared" si="39"/>
        <v/>
      </c>
      <c r="G427" s="77">
        <f t="shared" si="40"/>
        <v>0.35277777777777769</v>
      </c>
      <c r="M427" s="89">
        <f t="shared" si="38"/>
        <v>0.35277777777777769</v>
      </c>
      <c r="O427">
        <f t="shared" si="37"/>
        <v>0.35277777777777769</v>
      </c>
    </row>
    <row r="428" spans="1:15" ht="19.899999999999999" x14ac:dyDescent="0.35">
      <c r="F428" s="76" t="str">
        <f t="shared" si="39"/>
        <v/>
      </c>
      <c r="G428" s="77" t="str">
        <f t="shared" si="40"/>
        <v/>
      </c>
      <c r="M428" s="89" t="str">
        <f t="shared" si="38"/>
        <v/>
      </c>
      <c r="O428" t="str">
        <f t="shared" si="37"/>
        <v/>
      </c>
    </row>
    <row r="429" spans="1:15" ht="27.4" x14ac:dyDescent="0.35">
      <c r="A429" s="64" t="s">
        <v>151</v>
      </c>
      <c r="B429" s="65" t="s">
        <v>991</v>
      </c>
      <c r="C429" s="74" t="s">
        <v>157</v>
      </c>
      <c r="D429" s="62">
        <v>69</v>
      </c>
      <c r="E429" s="75">
        <v>48.3</v>
      </c>
      <c r="F429" s="76">
        <f t="shared" si="39"/>
        <v>0.30000000000000004</v>
      </c>
      <c r="G429" s="77" t="str">
        <f t="shared" si="40"/>
        <v/>
      </c>
      <c r="M429" s="89">
        <f t="shared" si="38"/>
        <v>0.30000000000000004</v>
      </c>
      <c r="O429">
        <f t="shared" si="37"/>
        <v>0.30000000000000004</v>
      </c>
    </row>
    <row r="430" spans="1:15" ht="27.4" x14ac:dyDescent="0.35">
      <c r="A430" s="64" t="s">
        <v>153</v>
      </c>
      <c r="B430" s="65" t="s">
        <v>991</v>
      </c>
      <c r="C430" s="74" t="s">
        <v>157</v>
      </c>
      <c r="D430" s="62">
        <v>85</v>
      </c>
      <c r="E430" s="75">
        <v>55.9</v>
      </c>
      <c r="F430" s="76" t="str">
        <f t="shared" si="39"/>
        <v/>
      </c>
      <c r="G430" s="77">
        <f t="shared" si="40"/>
        <v>0.34235294117647058</v>
      </c>
      <c r="M430" s="89">
        <f t="shared" si="38"/>
        <v>0.34235294117647058</v>
      </c>
      <c r="O430">
        <f t="shared" si="37"/>
        <v>0.34235294117647058</v>
      </c>
    </row>
    <row r="431" spans="1:15" ht="27.4" x14ac:dyDescent="0.35">
      <c r="A431" s="64" t="s">
        <v>717</v>
      </c>
      <c r="B431" s="65" t="s">
        <v>991</v>
      </c>
      <c r="C431" s="74" t="s">
        <v>157</v>
      </c>
      <c r="D431" s="62">
        <v>126</v>
      </c>
      <c r="E431" s="75">
        <v>81.900000000000006</v>
      </c>
      <c r="F431" s="76" t="str">
        <f t="shared" si="39"/>
        <v/>
      </c>
      <c r="G431" s="77">
        <f t="shared" si="40"/>
        <v>0.34999999999999992</v>
      </c>
      <c r="M431" s="89">
        <f t="shared" si="38"/>
        <v>0.34999999999999992</v>
      </c>
      <c r="O431">
        <f t="shared" si="37"/>
        <v>0.34999999999999992</v>
      </c>
    </row>
    <row r="432" spans="1:15" ht="32.25" x14ac:dyDescent="0.35">
      <c r="B432" s="90" t="s">
        <v>992</v>
      </c>
      <c r="F432" s="76" t="str">
        <f t="shared" si="39"/>
        <v/>
      </c>
      <c r="G432" s="77" t="str">
        <f t="shared" si="40"/>
        <v/>
      </c>
      <c r="M432" s="89" t="str">
        <f t="shared" si="38"/>
        <v/>
      </c>
      <c r="O432" t="str">
        <f t="shared" si="37"/>
        <v/>
      </c>
    </row>
    <row r="433" spans="1:15" ht="27.4" x14ac:dyDescent="0.35">
      <c r="A433" s="64" t="s">
        <v>174</v>
      </c>
      <c r="B433" s="65" t="s">
        <v>993</v>
      </c>
      <c r="D433" s="62">
        <v>32</v>
      </c>
      <c r="E433" s="75">
        <v>22.4</v>
      </c>
      <c r="F433" s="76">
        <f t="shared" si="39"/>
        <v>0.30000000000000004</v>
      </c>
      <c r="G433" s="77" t="str">
        <f t="shared" si="40"/>
        <v/>
      </c>
      <c r="M433" s="89">
        <f t="shared" si="38"/>
        <v>0.30000000000000004</v>
      </c>
      <c r="O433">
        <f t="shared" si="37"/>
        <v>0.30000000000000004</v>
      </c>
    </row>
    <row r="434" spans="1:15" ht="19.899999999999999" x14ac:dyDescent="0.35">
      <c r="F434" s="76" t="str">
        <f t="shared" si="39"/>
        <v/>
      </c>
      <c r="G434" s="77" t="str">
        <f t="shared" si="40"/>
        <v/>
      </c>
      <c r="M434" s="89" t="str">
        <f t="shared" si="38"/>
        <v/>
      </c>
      <c r="O434" t="str">
        <f t="shared" si="37"/>
        <v/>
      </c>
    </row>
    <row r="435" spans="1:15" ht="27.4" x14ac:dyDescent="0.35">
      <c r="A435" s="64" t="s">
        <v>163</v>
      </c>
      <c r="B435" s="65" t="s">
        <v>994</v>
      </c>
      <c r="D435" s="62">
        <v>72</v>
      </c>
      <c r="E435" s="75">
        <v>50.4</v>
      </c>
      <c r="F435" s="76">
        <f t="shared" si="39"/>
        <v>0.3</v>
      </c>
      <c r="G435" s="77" t="str">
        <f t="shared" si="40"/>
        <v/>
      </c>
      <c r="M435" s="89">
        <f t="shared" si="38"/>
        <v>0.3</v>
      </c>
      <c r="O435">
        <f t="shared" ref="O435:O444" si="41">IF(E435="","",(1/D435)*(D435-E435))</f>
        <v>0.3</v>
      </c>
    </row>
    <row r="436" spans="1:15" ht="27.4" x14ac:dyDescent="0.35">
      <c r="A436" s="64" t="s">
        <v>491</v>
      </c>
      <c r="B436" s="65" t="s">
        <v>994</v>
      </c>
      <c r="D436" s="62">
        <v>101</v>
      </c>
      <c r="E436" s="75">
        <v>63.9</v>
      </c>
      <c r="F436" s="76" t="str">
        <f t="shared" si="39"/>
        <v/>
      </c>
      <c r="G436" s="77">
        <f t="shared" si="40"/>
        <v>0.36732673267326732</v>
      </c>
      <c r="M436" s="89">
        <f t="shared" si="38"/>
        <v>0.36732673267326732</v>
      </c>
      <c r="O436">
        <f t="shared" si="41"/>
        <v>0.36732673267326732</v>
      </c>
    </row>
    <row r="437" spans="1:15" ht="27.4" x14ac:dyDescent="0.35">
      <c r="A437" s="64" t="s">
        <v>995</v>
      </c>
      <c r="B437" s="65" t="s">
        <v>996</v>
      </c>
      <c r="C437" s="74" t="s">
        <v>175</v>
      </c>
      <c r="D437" s="62">
        <v>32</v>
      </c>
      <c r="E437" s="75">
        <v>22.4</v>
      </c>
      <c r="F437" s="76">
        <f t="shared" si="39"/>
        <v>0.30000000000000004</v>
      </c>
      <c r="G437" s="77" t="str">
        <f t="shared" si="40"/>
        <v/>
      </c>
      <c r="M437" s="89">
        <f t="shared" si="38"/>
        <v>0.30000000000000004</v>
      </c>
      <c r="O437">
        <f t="shared" si="41"/>
        <v>0.30000000000000004</v>
      </c>
    </row>
    <row r="438" spans="1:15" ht="19.899999999999999" x14ac:dyDescent="0.35">
      <c r="B438" s="65"/>
      <c r="F438" s="76" t="str">
        <f t="shared" si="39"/>
        <v/>
      </c>
      <c r="G438" s="77" t="str">
        <f t="shared" si="40"/>
        <v/>
      </c>
      <c r="M438" s="89" t="str">
        <f t="shared" si="38"/>
        <v/>
      </c>
    </row>
    <row r="439" spans="1:15" ht="28.5" x14ac:dyDescent="0.35">
      <c r="A439" s="59" t="s">
        <v>812</v>
      </c>
      <c r="B439" s="88" t="s">
        <v>2372</v>
      </c>
      <c r="F439" s="76" t="str">
        <f t="shared" si="39"/>
        <v/>
      </c>
      <c r="G439" s="77" t="str">
        <f t="shared" si="40"/>
        <v/>
      </c>
      <c r="M439" s="89" t="str">
        <f t="shared" si="38"/>
        <v/>
      </c>
    </row>
    <row r="440" spans="1:15" ht="96.75" x14ac:dyDescent="0.35">
      <c r="B440" s="158" t="s">
        <v>2373</v>
      </c>
      <c r="F440" s="76" t="str">
        <f t="shared" si="39"/>
        <v/>
      </c>
      <c r="G440" s="77" t="str">
        <f t="shared" si="40"/>
        <v/>
      </c>
      <c r="M440" s="89" t="str">
        <f t="shared" si="38"/>
        <v/>
      </c>
    </row>
    <row r="441" spans="1:15" ht="27.4" x14ac:dyDescent="0.35">
      <c r="A441" s="64" t="s">
        <v>153</v>
      </c>
      <c r="B441" s="65" t="s">
        <v>2384</v>
      </c>
      <c r="D441" s="62">
        <v>170</v>
      </c>
      <c r="E441" s="75">
        <v>119</v>
      </c>
      <c r="F441" s="76">
        <f t="shared" si="39"/>
        <v>0.3</v>
      </c>
      <c r="G441" s="77" t="str">
        <f t="shared" si="40"/>
        <v/>
      </c>
      <c r="M441" s="89">
        <f t="shared" si="38"/>
        <v>0.3</v>
      </c>
    </row>
    <row r="442" spans="1:15" ht="48.4" x14ac:dyDescent="0.35">
      <c r="B442" s="90" t="s">
        <v>2385</v>
      </c>
      <c r="F442" s="76" t="str">
        <f t="shared" si="39"/>
        <v/>
      </c>
      <c r="G442" s="77" t="str">
        <f t="shared" si="40"/>
        <v/>
      </c>
      <c r="M442" s="89" t="str">
        <f t="shared" si="38"/>
        <v/>
      </c>
    </row>
    <row r="443" spans="1:15" ht="64.5" x14ac:dyDescent="0.35">
      <c r="B443" s="90" t="s">
        <v>2386</v>
      </c>
      <c r="F443" s="76" t="str">
        <f t="shared" si="39"/>
        <v/>
      </c>
      <c r="G443" s="77" t="str">
        <f t="shared" si="40"/>
        <v/>
      </c>
      <c r="M443" s="89" t="str">
        <f t="shared" si="38"/>
        <v/>
      </c>
    </row>
    <row r="444" spans="1:15" ht="19.899999999999999" x14ac:dyDescent="0.35">
      <c r="F444" s="76" t="str">
        <f t="shared" si="39"/>
        <v/>
      </c>
      <c r="G444" s="77" t="str">
        <f t="shared" si="40"/>
        <v/>
      </c>
      <c r="M444" s="89" t="str">
        <f t="shared" si="38"/>
        <v/>
      </c>
      <c r="O444" t="str">
        <f t="shared" si="41"/>
        <v/>
      </c>
    </row>
    <row r="445" spans="1:15" ht="19.899999999999999" x14ac:dyDescent="0.35">
      <c r="B445" s="90"/>
      <c r="F445" s="76" t="str">
        <f t="shared" si="39"/>
        <v/>
      </c>
      <c r="G445" s="77" t="str">
        <f t="shared" si="40"/>
        <v/>
      </c>
      <c r="M445" s="89" t="str">
        <f t="shared" si="38"/>
        <v/>
      </c>
    </row>
    <row r="446" spans="1:15" ht="28.5" x14ac:dyDescent="0.35">
      <c r="A446" s="59" t="s">
        <v>812</v>
      </c>
      <c r="B446" s="88" t="s">
        <v>998</v>
      </c>
      <c r="F446" s="76" t="str">
        <f t="shared" si="39"/>
        <v/>
      </c>
      <c r="G446" s="77" t="str">
        <f t="shared" si="40"/>
        <v/>
      </c>
      <c r="M446" s="89" t="str">
        <f t="shared" si="38"/>
        <v/>
      </c>
    </row>
    <row r="447" spans="1:15" ht="27.4" x14ac:dyDescent="0.35">
      <c r="A447" s="64" t="s">
        <v>151</v>
      </c>
      <c r="B447" s="65" t="s">
        <v>999</v>
      </c>
      <c r="D447" s="62">
        <v>93</v>
      </c>
      <c r="E447" s="75">
        <v>65.099999999999994</v>
      </c>
      <c r="F447" s="76">
        <f t="shared" si="39"/>
        <v>0.3000000000000001</v>
      </c>
      <c r="G447" s="77" t="str">
        <f t="shared" si="40"/>
        <v/>
      </c>
      <c r="M447" s="89">
        <f t="shared" si="38"/>
        <v>0.3000000000000001</v>
      </c>
    </row>
    <row r="448" spans="1:15" ht="27.4" x14ac:dyDescent="0.35">
      <c r="A448" s="64" t="s">
        <v>153</v>
      </c>
      <c r="B448" s="65" t="s">
        <v>999</v>
      </c>
      <c r="D448" s="62">
        <v>131</v>
      </c>
      <c r="E448" s="75">
        <v>91.7</v>
      </c>
      <c r="F448" s="76">
        <f t="shared" si="39"/>
        <v>0.3</v>
      </c>
      <c r="G448" s="77" t="str">
        <f t="shared" si="40"/>
        <v/>
      </c>
      <c r="M448" s="89">
        <f t="shared" si="38"/>
        <v>0.3</v>
      </c>
    </row>
    <row r="449" spans="1:13" ht="19.899999999999999" x14ac:dyDescent="0.35">
      <c r="B449" s="90"/>
      <c r="F449" s="76" t="str">
        <f t="shared" si="39"/>
        <v/>
      </c>
      <c r="G449" s="77" t="str">
        <f t="shared" si="40"/>
        <v/>
      </c>
      <c r="M449" s="89" t="str">
        <f t="shared" si="38"/>
        <v/>
      </c>
    </row>
    <row r="450" spans="1:13" ht="27.4" x14ac:dyDescent="0.35">
      <c r="A450" s="64" t="s">
        <v>151</v>
      </c>
      <c r="B450" s="65" t="s">
        <v>1000</v>
      </c>
      <c r="D450" s="62">
        <v>108</v>
      </c>
      <c r="E450" s="75">
        <v>75.599999999999994</v>
      </c>
      <c r="F450" s="76">
        <f t="shared" si="39"/>
        <v>0.30000000000000004</v>
      </c>
      <c r="G450" s="77" t="str">
        <f t="shared" si="40"/>
        <v/>
      </c>
      <c r="M450" s="89">
        <f t="shared" si="38"/>
        <v>0.30000000000000004</v>
      </c>
    </row>
    <row r="451" spans="1:13" ht="27.4" x14ac:dyDescent="0.35">
      <c r="A451" s="64" t="s">
        <v>153</v>
      </c>
      <c r="B451" s="65" t="s">
        <v>1000</v>
      </c>
      <c r="D451" s="62">
        <v>150</v>
      </c>
      <c r="E451" s="75">
        <v>105</v>
      </c>
      <c r="F451" s="76">
        <f t="shared" si="39"/>
        <v>0.30000000000000004</v>
      </c>
      <c r="G451" s="77" t="str">
        <f t="shared" si="40"/>
        <v/>
      </c>
      <c r="M451" s="89">
        <f t="shared" si="38"/>
        <v>0.30000000000000004</v>
      </c>
    </row>
    <row r="452" spans="1:13" ht="19.899999999999999" x14ac:dyDescent="0.35">
      <c r="B452" s="65"/>
      <c r="F452" s="76" t="str">
        <f t="shared" si="39"/>
        <v/>
      </c>
      <c r="G452" s="77" t="str">
        <f t="shared" si="40"/>
        <v/>
      </c>
      <c r="M452" s="89" t="str">
        <f t="shared" si="38"/>
        <v/>
      </c>
    </row>
    <row r="453" spans="1:13" ht="27.4" x14ac:dyDescent="0.35">
      <c r="A453" s="64" t="s">
        <v>148</v>
      </c>
      <c r="B453" s="65" t="s">
        <v>1001</v>
      </c>
      <c r="D453" s="62">
        <v>102</v>
      </c>
      <c r="E453" s="75">
        <v>71.400000000000006</v>
      </c>
      <c r="F453" s="76">
        <f t="shared" si="39"/>
        <v>0.29999999999999993</v>
      </c>
      <c r="G453" s="77" t="str">
        <f t="shared" si="40"/>
        <v/>
      </c>
      <c r="M453" s="89">
        <f t="shared" si="38"/>
        <v>0.29999999999999993</v>
      </c>
    </row>
    <row r="454" spans="1:13" x14ac:dyDescent="0.35">
      <c r="B454" s="65"/>
      <c r="M454" s="89"/>
    </row>
    <row r="455" spans="1:13" ht="27.4" x14ac:dyDescent="0.35">
      <c r="A455" s="64" t="s">
        <v>151</v>
      </c>
      <c r="B455" s="65" t="s">
        <v>2630</v>
      </c>
      <c r="D455" s="62">
        <v>116</v>
      </c>
      <c r="E455" s="75">
        <v>81.2</v>
      </c>
      <c r="F455" s="76">
        <v>0.3</v>
      </c>
      <c r="M455" s="89"/>
    </row>
    <row r="456" spans="1:13" ht="19.25" customHeight="1" x14ac:dyDescent="0.35">
      <c r="A456" s="64" t="s">
        <v>153</v>
      </c>
      <c r="B456" s="65" t="s">
        <v>2630</v>
      </c>
      <c r="D456" s="62">
        <v>159</v>
      </c>
      <c r="E456" s="75">
        <v>111.3</v>
      </c>
      <c r="F456" s="76">
        <v>0.3</v>
      </c>
      <c r="M456" s="89"/>
    </row>
    <row r="457" spans="1:13" ht="19.899999999999999" x14ac:dyDescent="0.35">
      <c r="B457" s="65"/>
      <c r="F457" s="76" t="str">
        <f t="shared" si="39"/>
        <v/>
      </c>
      <c r="G457" s="77" t="str">
        <f t="shared" si="40"/>
        <v/>
      </c>
      <c r="M457" s="89" t="str">
        <f t="shared" si="38"/>
        <v/>
      </c>
    </row>
    <row r="458" spans="1:13" ht="27.4" x14ac:dyDescent="0.35">
      <c r="A458" s="64" t="s">
        <v>188</v>
      </c>
      <c r="B458" s="65" t="s">
        <v>422</v>
      </c>
      <c r="D458" s="62">
        <v>110</v>
      </c>
      <c r="E458" s="75">
        <v>77</v>
      </c>
      <c r="F458" s="76">
        <v>0.3</v>
      </c>
      <c r="M458" s="89"/>
    </row>
    <row r="459" spans="1:13" ht="27.4" x14ac:dyDescent="0.35">
      <c r="A459" s="64" t="s">
        <v>151</v>
      </c>
      <c r="B459" s="65" t="s">
        <v>422</v>
      </c>
      <c r="D459" s="62">
        <v>211</v>
      </c>
      <c r="E459" s="75">
        <v>147.69999999999999</v>
      </c>
      <c r="F459" s="76">
        <f t="shared" si="39"/>
        <v>0.3000000000000001</v>
      </c>
      <c r="G459" s="77" t="str">
        <f t="shared" si="40"/>
        <v/>
      </c>
      <c r="M459" s="89">
        <f t="shared" si="38"/>
        <v>0.3000000000000001</v>
      </c>
    </row>
    <row r="460" spans="1:13" ht="27.4" x14ac:dyDescent="0.35">
      <c r="A460" s="64" t="s">
        <v>153</v>
      </c>
      <c r="B460" s="65" t="s">
        <v>422</v>
      </c>
      <c r="D460" s="62">
        <v>312</v>
      </c>
      <c r="E460" s="75">
        <v>218.4</v>
      </c>
      <c r="F460" s="76">
        <f t="shared" si="39"/>
        <v>0.3</v>
      </c>
      <c r="G460" s="77" t="str">
        <f t="shared" si="40"/>
        <v/>
      </c>
      <c r="M460" s="89">
        <f t="shared" si="38"/>
        <v>0.3</v>
      </c>
    </row>
    <row r="461" spans="1:13" ht="19.899999999999999" x14ac:dyDescent="0.35">
      <c r="B461" s="90"/>
      <c r="F461" s="76" t="str">
        <f t="shared" si="39"/>
        <v/>
      </c>
      <c r="G461" s="77" t="str">
        <f t="shared" si="40"/>
        <v/>
      </c>
      <c r="M461" s="89" t="str">
        <f t="shared" si="38"/>
        <v/>
      </c>
    </row>
    <row r="462" spans="1:13" ht="27.4" x14ac:dyDescent="0.35">
      <c r="A462" s="64" t="s">
        <v>151</v>
      </c>
      <c r="B462" s="65" t="s">
        <v>420</v>
      </c>
      <c r="D462" s="62">
        <v>211</v>
      </c>
      <c r="E462" s="75">
        <v>147.69999999999999</v>
      </c>
      <c r="F462" s="76">
        <f t="shared" si="39"/>
        <v>0.3000000000000001</v>
      </c>
      <c r="G462" s="77" t="str">
        <f t="shared" si="40"/>
        <v/>
      </c>
      <c r="M462" s="89">
        <f t="shared" si="38"/>
        <v>0.3000000000000001</v>
      </c>
    </row>
    <row r="463" spans="1:13" ht="27.4" x14ac:dyDescent="0.35">
      <c r="A463" s="64" t="s">
        <v>153</v>
      </c>
      <c r="B463" s="65" t="s">
        <v>420</v>
      </c>
      <c r="D463" s="62">
        <v>312</v>
      </c>
      <c r="E463" s="75">
        <v>218.4</v>
      </c>
      <c r="F463" s="76">
        <f t="shared" si="39"/>
        <v>0.3</v>
      </c>
      <c r="G463" s="77" t="str">
        <f t="shared" si="40"/>
        <v/>
      </c>
      <c r="M463" s="89">
        <f t="shared" si="38"/>
        <v>0.3</v>
      </c>
    </row>
    <row r="464" spans="1:13" ht="19.899999999999999" x14ac:dyDescent="0.35">
      <c r="B464" s="65"/>
      <c r="F464" s="76" t="str">
        <f t="shared" si="39"/>
        <v/>
      </c>
      <c r="G464" s="77" t="str">
        <f t="shared" si="40"/>
        <v/>
      </c>
      <c r="M464" s="89" t="str">
        <f t="shared" si="38"/>
        <v/>
      </c>
    </row>
    <row r="465" spans="1:15" ht="27.4" x14ac:dyDescent="0.35">
      <c r="A465" s="64" t="s">
        <v>151</v>
      </c>
      <c r="B465" s="65" t="s">
        <v>1002</v>
      </c>
      <c r="D465" s="62">
        <v>211</v>
      </c>
      <c r="E465" s="75">
        <v>147.69999999999999</v>
      </c>
      <c r="F465" s="76">
        <f t="shared" si="39"/>
        <v>0.3000000000000001</v>
      </c>
      <c r="G465" s="77" t="str">
        <f t="shared" si="40"/>
        <v/>
      </c>
      <c r="M465" s="89">
        <f t="shared" si="38"/>
        <v>0.3000000000000001</v>
      </c>
    </row>
    <row r="466" spans="1:15" ht="19.899999999999999" x14ac:dyDescent="0.35">
      <c r="B466" s="90"/>
      <c r="F466" s="76" t="str">
        <f t="shared" si="39"/>
        <v/>
      </c>
      <c r="G466" s="77" t="str">
        <f t="shared" si="40"/>
        <v/>
      </c>
      <c r="M466" s="89" t="str">
        <f t="shared" si="38"/>
        <v/>
      </c>
    </row>
    <row r="467" spans="1:15" ht="27.4" x14ac:dyDescent="0.35">
      <c r="A467" s="64" t="s">
        <v>151</v>
      </c>
      <c r="B467" s="65" t="s">
        <v>423</v>
      </c>
      <c r="D467" s="62">
        <v>211</v>
      </c>
      <c r="E467" s="75">
        <v>147.69999999999999</v>
      </c>
      <c r="F467" s="76">
        <f t="shared" si="39"/>
        <v>0.3000000000000001</v>
      </c>
      <c r="G467" s="77" t="str">
        <f t="shared" si="40"/>
        <v/>
      </c>
      <c r="M467" s="89">
        <f t="shared" si="38"/>
        <v>0.3000000000000001</v>
      </c>
    </row>
    <row r="468" spans="1:15" ht="27.4" x14ac:dyDescent="0.35">
      <c r="A468" s="64" t="s">
        <v>153</v>
      </c>
      <c r="B468" s="65" t="s">
        <v>423</v>
      </c>
      <c r="D468" s="62">
        <v>312</v>
      </c>
      <c r="E468" s="75">
        <v>218.4</v>
      </c>
      <c r="F468" s="76">
        <f t="shared" si="39"/>
        <v>0.3</v>
      </c>
      <c r="G468" s="77" t="str">
        <f t="shared" si="40"/>
        <v/>
      </c>
      <c r="M468" s="89">
        <f t="shared" si="38"/>
        <v>0.3</v>
      </c>
    </row>
    <row r="469" spans="1:15" ht="19.899999999999999" x14ac:dyDescent="0.35">
      <c r="B469" s="90"/>
      <c r="F469" s="76" t="str">
        <f t="shared" si="39"/>
        <v/>
      </c>
      <c r="G469" s="77" t="str">
        <f t="shared" si="40"/>
        <v/>
      </c>
      <c r="M469" s="89" t="str">
        <f t="shared" si="38"/>
        <v/>
      </c>
    </row>
    <row r="470" spans="1:15" ht="28.5" x14ac:dyDescent="0.35">
      <c r="A470" s="59" t="s">
        <v>812</v>
      </c>
      <c r="B470" s="88" t="s">
        <v>1003</v>
      </c>
      <c r="F470" s="76" t="str">
        <f t="shared" si="39"/>
        <v/>
      </c>
      <c r="G470" s="77" t="str">
        <f t="shared" si="40"/>
        <v/>
      </c>
      <c r="M470" s="89" t="str">
        <f t="shared" si="38"/>
        <v/>
      </c>
      <c r="O470" t="str">
        <f t="shared" ref="O470:O475" si="42">IF(E470="","",(1/D470)*(D470-E470))</f>
        <v/>
      </c>
    </row>
    <row r="471" spans="1:15" ht="27.4" x14ac:dyDescent="0.35">
      <c r="A471" s="64" t="s">
        <v>163</v>
      </c>
      <c r="B471" s="65" t="s">
        <v>1004</v>
      </c>
      <c r="D471" s="62">
        <v>72</v>
      </c>
      <c r="E471" s="75">
        <v>50.4</v>
      </c>
      <c r="F471" s="76">
        <f t="shared" si="39"/>
        <v>0.3</v>
      </c>
      <c r="G471" s="77" t="str">
        <f t="shared" si="40"/>
        <v/>
      </c>
      <c r="M471" s="89">
        <f t="shared" si="38"/>
        <v>0.3</v>
      </c>
      <c r="O471">
        <f t="shared" si="42"/>
        <v>0.3</v>
      </c>
    </row>
    <row r="472" spans="1:15" ht="27.4" x14ac:dyDescent="0.35">
      <c r="A472" s="64" t="s">
        <v>491</v>
      </c>
      <c r="B472" s="65" t="s">
        <v>1004</v>
      </c>
      <c r="D472" s="62">
        <v>97</v>
      </c>
      <c r="E472" s="75">
        <v>67.900000000000006</v>
      </c>
      <c r="F472" s="76">
        <f t="shared" si="39"/>
        <v>0.29999999999999993</v>
      </c>
      <c r="G472" s="77" t="str">
        <f t="shared" si="40"/>
        <v/>
      </c>
      <c r="M472" s="89">
        <f t="shared" si="38"/>
        <v>0.29999999999999993</v>
      </c>
      <c r="O472">
        <f t="shared" si="42"/>
        <v>0.29999999999999993</v>
      </c>
    </row>
    <row r="473" spans="1:15" ht="19.899999999999999" x14ac:dyDescent="0.35">
      <c r="F473" s="76" t="str">
        <f t="shared" si="39"/>
        <v/>
      </c>
      <c r="G473" s="77" t="str">
        <f t="shared" si="40"/>
        <v/>
      </c>
      <c r="M473" s="89" t="str">
        <f t="shared" si="38"/>
        <v/>
      </c>
      <c r="O473" t="str">
        <f t="shared" si="42"/>
        <v/>
      </c>
    </row>
    <row r="474" spans="1:15" ht="27.4" x14ac:dyDescent="0.35">
      <c r="A474" s="64" t="s">
        <v>500</v>
      </c>
      <c r="B474" s="65" t="s">
        <v>1005</v>
      </c>
      <c r="D474" s="62">
        <v>101</v>
      </c>
      <c r="E474" s="75">
        <v>70.7</v>
      </c>
      <c r="F474" s="76">
        <f t="shared" si="39"/>
        <v>0.3</v>
      </c>
      <c r="G474" s="77" t="str">
        <f t="shared" si="40"/>
        <v/>
      </c>
      <c r="M474" s="89">
        <f t="shared" si="38"/>
        <v>0.3</v>
      </c>
      <c r="O474">
        <f t="shared" si="42"/>
        <v>0.3</v>
      </c>
    </row>
    <row r="475" spans="1:15" ht="32.25" x14ac:dyDescent="0.35">
      <c r="B475" s="90" t="s">
        <v>1006</v>
      </c>
      <c r="F475" s="76" t="str">
        <f t="shared" si="39"/>
        <v/>
      </c>
      <c r="G475" s="77" t="str">
        <f t="shared" si="40"/>
        <v/>
      </c>
      <c r="M475" s="89" t="str">
        <f t="shared" si="38"/>
        <v/>
      </c>
      <c r="O475" t="str">
        <f t="shared" si="42"/>
        <v/>
      </c>
    </row>
    <row r="476" spans="1:15" ht="19.899999999999999" x14ac:dyDescent="0.35">
      <c r="B476" s="90"/>
      <c r="F476" s="76" t="str">
        <f t="shared" si="39"/>
        <v/>
      </c>
      <c r="G476" s="77" t="str">
        <f t="shared" si="40"/>
        <v/>
      </c>
      <c r="M476" s="89" t="str">
        <f t="shared" si="38"/>
        <v/>
      </c>
    </row>
    <row r="477" spans="1:15" ht="27.4" x14ac:dyDescent="0.35">
      <c r="A477" s="64" t="s">
        <v>163</v>
      </c>
      <c r="B477" s="65" t="s">
        <v>2268</v>
      </c>
      <c r="C477" s="74" t="s">
        <v>157</v>
      </c>
      <c r="D477" s="62">
        <v>72</v>
      </c>
      <c r="E477" s="75">
        <v>50.4</v>
      </c>
      <c r="F477" s="76">
        <f t="shared" si="39"/>
        <v>0.3</v>
      </c>
      <c r="G477" s="77" t="str">
        <f t="shared" si="40"/>
        <v/>
      </c>
      <c r="M477" s="89">
        <f t="shared" si="38"/>
        <v>0.3</v>
      </c>
    </row>
    <row r="478" spans="1:15" ht="27.4" x14ac:dyDescent="0.35">
      <c r="A478" s="64" t="s">
        <v>491</v>
      </c>
      <c r="B478" s="65" t="s">
        <v>2268</v>
      </c>
      <c r="C478" s="74" t="s">
        <v>157</v>
      </c>
      <c r="D478" s="62">
        <v>97</v>
      </c>
      <c r="E478" s="75">
        <v>67.900000000000006</v>
      </c>
      <c r="F478" s="76">
        <f t="shared" si="39"/>
        <v>0.29999999999999993</v>
      </c>
      <c r="G478" s="77" t="str">
        <f t="shared" si="40"/>
        <v/>
      </c>
      <c r="M478" s="89">
        <f t="shared" si="38"/>
        <v>0.29999999999999993</v>
      </c>
    </row>
    <row r="479" spans="1:15" ht="32.25" x14ac:dyDescent="0.35">
      <c r="B479" s="90" t="s">
        <v>2269</v>
      </c>
      <c r="F479" s="76" t="str">
        <f t="shared" si="39"/>
        <v/>
      </c>
      <c r="G479" s="77" t="str">
        <f t="shared" si="40"/>
        <v/>
      </c>
      <c r="M479" s="89" t="str">
        <f t="shared" si="38"/>
        <v/>
      </c>
    </row>
    <row r="480" spans="1:15" ht="19.899999999999999" x14ac:dyDescent="0.35">
      <c r="F480" s="76" t="str">
        <f t="shared" si="39"/>
        <v/>
      </c>
      <c r="G480" s="77" t="str">
        <f t="shared" si="40"/>
        <v/>
      </c>
      <c r="M480" s="89" t="str">
        <f t="shared" ref="M480:M539" si="43">IF(E480="","",(1/D480)*(D480-E480))</f>
        <v/>
      </c>
      <c r="O480" t="str">
        <f>IF(E480="","",(1/D480)*(D480-E480))</f>
        <v/>
      </c>
    </row>
    <row r="481" spans="1:15" ht="27.4" x14ac:dyDescent="0.35">
      <c r="A481" s="64" t="s">
        <v>1007</v>
      </c>
      <c r="B481" s="65" t="s">
        <v>1008</v>
      </c>
      <c r="D481" s="62">
        <v>67</v>
      </c>
      <c r="E481" s="75">
        <v>46.9</v>
      </c>
      <c r="F481" s="76">
        <f t="shared" si="39"/>
        <v>0.3</v>
      </c>
      <c r="G481" s="77" t="str">
        <f t="shared" si="40"/>
        <v/>
      </c>
      <c r="M481" s="89">
        <f t="shared" si="43"/>
        <v>0.3</v>
      </c>
      <c r="O481">
        <f>IF(E481="","",(1/D481)*(D481-E481))</f>
        <v>0.3</v>
      </c>
    </row>
    <row r="482" spans="1:15" ht="27.4" x14ac:dyDescent="0.35">
      <c r="A482" s="64" t="s">
        <v>2693</v>
      </c>
      <c r="B482" s="65" t="s">
        <v>2694</v>
      </c>
      <c r="D482" s="62">
        <v>67</v>
      </c>
      <c r="E482" s="75">
        <v>46.9</v>
      </c>
      <c r="F482" s="76">
        <f t="shared" si="39"/>
        <v>0.3</v>
      </c>
      <c r="G482" s="77" t="str">
        <f t="shared" si="40"/>
        <v/>
      </c>
      <c r="M482" s="89">
        <f t="shared" si="43"/>
        <v>0.3</v>
      </c>
    </row>
    <row r="483" spans="1:15" ht="27.4" x14ac:dyDescent="0.35">
      <c r="A483" s="64" t="s">
        <v>491</v>
      </c>
      <c r="B483" s="65" t="s">
        <v>1008</v>
      </c>
      <c r="D483" s="62">
        <v>92</v>
      </c>
      <c r="E483" s="75">
        <v>59.9</v>
      </c>
      <c r="F483" s="76" t="str">
        <f t="shared" ref="F483:F541" si="44">IF(M483&lt;0.342,M483,"")</f>
        <v/>
      </c>
      <c r="G483" s="77">
        <f t="shared" ref="G483:G541" si="45">IF(M483&gt;0.342,M483,"")</f>
        <v>0.34891304347826085</v>
      </c>
      <c r="M483" s="89">
        <f t="shared" si="43"/>
        <v>0.34891304347826085</v>
      </c>
      <c r="O483">
        <f>IF(E483="","",(1/D483)*(D483-E483))</f>
        <v>0.34891304347826085</v>
      </c>
    </row>
    <row r="484" spans="1:15" ht="27.4" x14ac:dyDescent="0.35">
      <c r="A484" s="64" t="s">
        <v>283</v>
      </c>
      <c r="B484" s="65" t="s">
        <v>1008</v>
      </c>
      <c r="D484" s="62">
        <v>122</v>
      </c>
      <c r="E484" s="75">
        <v>76.900000000000006</v>
      </c>
      <c r="F484" s="76" t="str">
        <f t="shared" si="44"/>
        <v/>
      </c>
      <c r="G484" s="77">
        <f t="shared" si="45"/>
        <v>0.36967213114754094</v>
      </c>
      <c r="M484" s="89">
        <f t="shared" si="43"/>
        <v>0.36967213114754094</v>
      </c>
      <c r="O484">
        <f>IF(E484="","",(1/D484)*(D484-E484))</f>
        <v>0.36967213114754094</v>
      </c>
    </row>
    <row r="485" spans="1:15" ht="27.4" x14ac:dyDescent="0.35">
      <c r="A485" s="64" t="s">
        <v>959</v>
      </c>
      <c r="B485" s="65" t="s">
        <v>1009</v>
      </c>
      <c r="C485" s="74" t="s">
        <v>175</v>
      </c>
      <c r="D485" s="62">
        <v>63</v>
      </c>
      <c r="E485" s="75">
        <v>44.1</v>
      </c>
      <c r="F485" s="76">
        <f t="shared" si="44"/>
        <v>0.29999999999999993</v>
      </c>
      <c r="G485" s="77" t="str">
        <f t="shared" si="45"/>
        <v/>
      </c>
      <c r="M485" s="89">
        <f t="shared" si="43"/>
        <v>0.29999999999999993</v>
      </c>
      <c r="O485">
        <f t="shared" ref="O485:O504" si="46">IF(E485="","",(1/D485)*(D485-E485))</f>
        <v>0.29999999999999993</v>
      </c>
    </row>
    <row r="486" spans="1:15" ht="27.4" x14ac:dyDescent="0.35">
      <c r="A486" s="64" t="s">
        <v>177</v>
      </c>
      <c r="B486" s="65" t="s">
        <v>1010</v>
      </c>
      <c r="C486" s="74" t="s">
        <v>175</v>
      </c>
      <c r="D486" s="62">
        <v>32</v>
      </c>
      <c r="E486" s="75">
        <v>22.4</v>
      </c>
      <c r="F486" s="76">
        <f t="shared" si="44"/>
        <v>0.30000000000000004</v>
      </c>
      <c r="G486" s="77" t="str">
        <f t="shared" si="45"/>
        <v/>
      </c>
      <c r="M486" s="89">
        <f t="shared" si="43"/>
        <v>0.30000000000000004</v>
      </c>
      <c r="O486">
        <f t="shared" si="46"/>
        <v>0.30000000000000004</v>
      </c>
    </row>
    <row r="487" spans="1:15" ht="27.4" x14ac:dyDescent="0.35">
      <c r="A487" s="64" t="s">
        <v>174</v>
      </c>
      <c r="B487" s="65" t="s">
        <v>1011</v>
      </c>
      <c r="C487" s="74" t="s">
        <v>175</v>
      </c>
      <c r="D487" s="62">
        <v>32</v>
      </c>
      <c r="E487" s="75">
        <v>22.4</v>
      </c>
      <c r="F487" s="76">
        <f t="shared" si="44"/>
        <v>0.30000000000000004</v>
      </c>
      <c r="G487" s="77" t="str">
        <f t="shared" si="45"/>
        <v/>
      </c>
      <c r="M487" s="89">
        <f t="shared" si="43"/>
        <v>0.30000000000000004</v>
      </c>
      <c r="O487">
        <f t="shared" si="46"/>
        <v>0.30000000000000004</v>
      </c>
    </row>
    <row r="488" spans="1:15" ht="27.4" x14ac:dyDescent="0.35">
      <c r="A488" s="64" t="s">
        <v>176</v>
      </c>
      <c r="B488" s="65" t="s">
        <v>1012</v>
      </c>
      <c r="C488" s="74" t="s">
        <v>175</v>
      </c>
      <c r="D488" s="62">
        <v>34</v>
      </c>
      <c r="E488" s="75">
        <v>23.8</v>
      </c>
      <c r="F488" s="76">
        <f t="shared" si="44"/>
        <v>0.3</v>
      </c>
      <c r="G488" s="77" t="str">
        <f t="shared" si="45"/>
        <v/>
      </c>
      <c r="M488" s="89">
        <f t="shared" si="43"/>
        <v>0.3</v>
      </c>
      <c r="O488">
        <f t="shared" si="46"/>
        <v>0.3</v>
      </c>
    </row>
    <row r="489" spans="1:15" ht="19.899999999999999" x14ac:dyDescent="0.35">
      <c r="F489" s="76" t="str">
        <f t="shared" si="44"/>
        <v/>
      </c>
      <c r="G489" s="77" t="str">
        <f t="shared" si="45"/>
        <v/>
      </c>
      <c r="M489" s="89" t="str">
        <f t="shared" si="43"/>
        <v/>
      </c>
      <c r="O489" t="str">
        <f t="shared" si="46"/>
        <v/>
      </c>
    </row>
    <row r="490" spans="1:15" ht="28.5" x14ac:dyDescent="0.35">
      <c r="A490" s="59" t="s">
        <v>812</v>
      </c>
      <c r="B490" s="88" t="s">
        <v>1013</v>
      </c>
      <c r="F490" s="76" t="str">
        <f t="shared" si="44"/>
        <v/>
      </c>
      <c r="G490" s="77" t="str">
        <f t="shared" si="45"/>
        <v/>
      </c>
      <c r="M490" s="89" t="str">
        <f t="shared" si="43"/>
        <v/>
      </c>
      <c r="O490" t="str">
        <f t="shared" si="46"/>
        <v/>
      </c>
    </row>
    <row r="491" spans="1:15" ht="27.4" x14ac:dyDescent="0.35">
      <c r="A491" s="64" t="s">
        <v>176</v>
      </c>
      <c r="B491" s="65" t="s">
        <v>1014</v>
      </c>
      <c r="C491" s="74" t="s">
        <v>175</v>
      </c>
      <c r="D491" s="62">
        <v>31</v>
      </c>
      <c r="E491" s="75">
        <v>21.7</v>
      </c>
      <c r="F491" s="76">
        <f t="shared" si="44"/>
        <v>0.3</v>
      </c>
      <c r="G491" s="77" t="str">
        <f t="shared" si="45"/>
        <v/>
      </c>
      <c r="M491" s="89">
        <f t="shared" si="43"/>
        <v>0.3</v>
      </c>
      <c r="O491">
        <f t="shared" si="46"/>
        <v>0.3</v>
      </c>
    </row>
    <row r="492" spans="1:15" ht="27.4" x14ac:dyDescent="0.35">
      <c r="A492" s="64" t="s">
        <v>174</v>
      </c>
      <c r="B492" s="65" t="s">
        <v>1015</v>
      </c>
      <c r="C492" s="74" t="s">
        <v>175</v>
      </c>
      <c r="D492" s="62">
        <v>29</v>
      </c>
      <c r="E492" s="75">
        <v>20.3</v>
      </c>
      <c r="F492" s="76">
        <f t="shared" si="44"/>
        <v>0.3</v>
      </c>
      <c r="G492" s="77" t="str">
        <f t="shared" si="45"/>
        <v/>
      </c>
      <c r="M492" s="89">
        <f t="shared" si="43"/>
        <v>0.3</v>
      </c>
      <c r="O492">
        <f t="shared" si="46"/>
        <v>0.3</v>
      </c>
    </row>
    <row r="493" spans="1:15" ht="19.899999999999999" x14ac:dyDescent="0.35">
      <c r="B493" s="65"/>
      <c r="F493" s="76" t="str">
        <f t="shared" si="44"/>
        <v/>
      </c>
      <c r="G493" s="77" t="str">
        <f t="shared" si="45"/>
        <v/>
      </c>
      <c r="M493" s="89" t="str">
        <f t="shared" si="43"/>
        <v/>
      </c>
    </row>
    <row r="494" spans="1:15" ht="27.4" x14ac:dyDescent="0.35">
      <c r="A494" s="64" t="s">
        <v>151</v>
      </c>
      <c r="B494" s="65" t="s">
        <v>2212</v>
      </c>
      <c r="C494" s="74" t="s">
        <v>157</v>
      </c>
      <c r="D494" s="62">
        <v>83</v>
      </c>
      <c r="E494" s="75">
        <v>58.1</v>
      </c>
      <c r="F494" s="76">
        <f t="shared" si="44"/>
        <v>0.3</v>
      </c>
      <c r="G494" s="77" t="str">
        <f t="shared" si="45"/>
        <v/>
      </c>
      <c r="M494" s="89">
        <f t="shared" si="43"/>
        <v>0.3</v>
      </c>
    </row>
    <row r="495" spans="1:15" ht="27.4" x14ac:dyDescent="0.35">
      <c r="A495" s="64" t="s">
        <v>153</v>
      </c>
      <c r="B495" s="65" t="s">
        <v>2212</v>
      </c>
      <c r="C495" s="74" t="s">
        <v>157</v>
      </c>
      <c r="D495" s="62">
        <v>115</v>
      </c>
      <c r="E495" s="75">
        <v>80.5</v>
      </c>
      <c r="F495" s="76">
        <f t="shared" si="44"/>
        <v>0.3</v>
      </c>
      <c r="G495" s="77" t="str">
        <f t="shared" si="45"/>
        <v/>
      </c>
      <c r="M495" s="89">
        <f t="shared" si="43"/>
        <v>0.3</v>
      </c>
    </row>
    <row r="496" spans="1:15" ht="19.899999999999999" x14ac:dyDescent="0.35">
      <c r="F496" s="76" t="str">
        <f t="shared" si="44"/>
        <v/>
      </c>
      <c r="G496" s="77" t="str">
        <f t="shared" si="45"/>
        <v/>
      </c>
      <c r="M496" s="89" t="str">
        <f t="shared" si="43"/>
        <v/>
      </c>
      <c r="O496" t="str">
        <f t="shared" si="46"/>
        <v/>
      </c>
    </row>
    <row r="497" spans="1:15" ht="38.25" x14ac:dyDescent="0.35">
      <c r="A497" s="64" t="s">
        <v>146</v>
      </c>
      <c r="B497" s="156" t="s">
        <v>2505</v>
      </c>
      <c r="C497" s="74" t="s">
        <v>350</v>
      </c>
      <c r="D497" s="62">
        <v>74</v>
      </c>
      <c r="E497" s="75">
        <v>45.9</v>
      </c>
      <c r="F497" s="76" t="str">
        <f t="shared" si="44"/>
        <v/>
      </c>
      <c r="G497" s="77">
        <f t="shared" si="45"/>
        <v>0.37972972972972979</v>
      </c>
      <c r="M497" s="89">
        <f t="shared" si="43"/>
        <v>0.37972972972972979</v>
      </c>
    </row>
    <row r="498" spans="1:15" ht="27.4" x14ac:dyDescent="0.35">
      <c r="A498" s="64" t="s">
        <v>148</v>
      </c>
      <c r="B498" s="65" t="s">
        <v>1016</v>
      </c>
      <c r="D498" s="62">
        <v>100</v>
      </c>
      <c r="E498" s="75">
        <v>59.9</v>
      </c>
      <c r="F498" s="76" t="str">
        <f t="shared" si="44"/>
        <v/>
      </c>
      <c r="G498" s="77">
        <f t="shared" si="45"/>
        <v>0.40100000000000002</v>
      </c>
      <c r="M498" s="89">
        <f t="shared" si="43"/>
        <v>0.40100000000000002</v>
      </c>
      <c r="O498">
        <f t="shared" si="46"/>
        <v>0.40100000000000002</v>
      </c>
    </row>
    <row r="499" spans="1:15" ht="27.4" x14ac:dyDescent="0.35">
      <c r="A499" s="64" t="s">
        <v>176</v>
      </c>
      <c r="B499" s="65" t="s">
        <v>1017</v>
      </c>
      <c r="D499" s="62">
        <v>37</v>
      </c>
      <c r="E499" s="75">
        <v>25.9</v>
      </c>
      <c r="F499" s="76">
        <f t="shared" si="44"/>
        <v>0.30000000000000004</v>
      </c>
      <c r="G499" s="77" t="str">
        <f t="shared" si="45"/>
        <v/>
      </c>
      <c r="M499" s="89">
        <f t="shared" si="43"/>
        <v>0.30000000000000004</v>
      </c>
      <c r="O499">
        <f t="shared" si="46"/>
        <v>0.30000000000000004</v>
      </c>
    </row>
    <row r="500" spans="1:15" ht="27.4" x14ac:dyDescent="0.35">
      <c r="A500" s="64" t="s">
        <v>176</v>
      </c>
      <c r="B500" s="65" t="s">
        <v>2506</v>
      </c>
      <c r="D500" s="62">
        <v>37</v>
      </c>
      <c r="E500" s="75">
        <v>25.9</v>
      </c>
      <c r="F500" s="76">
        <f t="shared" si="44"/>
        <v>0.30000000000000004</v>
      </c>
      <c r="G500" s="77" t="str">
        <f t="shared" si="45"/>
        <v/>
      </c>
      <c r="M500" s="89">
        <f t="shared" si="43"/>
        <v>0.30000000000000004</v>
      </c>
      <c r="O500">
        <f t="shared" si="46"/>
        <v>0.30000000000000004</v>
      </c>
    </row>
    <row r="501" spans="1:15" ht="19.899999999999999" x14ac:dyDescent="0.35">
      <c r="F501" s="76" t="str">
        <f t="shared" si="44"/>
        <v/>
      </c>
      <c r="G501" s="77" t="str">
        <f t="shared" si="45"/>
        <v/>
      </c>
      <c r="M501" s="89" t="str">
        <f t="shared" si="43"/>
        <v/>
      </c>
      <c r="O501" t="str">
        <f t="shared" si="46"/>
        <v/>
      </c>
    </row>
    <row r="502" spans="1:15" ht="38.25" x14ac:dyDescent="0.35">
      <c r="A502" s="64" t="s">
        <v>153</v>
      </c>
      <c r="B502" s="65" t="s">
        <v>2507</v>
      </c>
      <c r="D502" s="62">
        <v>109</v>
      </c>
      <c r="E502" s="75">
        <v>76.3</v>
      </c>
      <c r="F502" s="76">
        <f t="shared" si="44"/>
        <v>0.30000000000000004</v>
      </c>
      <c r="G502" s="77" t="str">
        <f t="shared" si="45"/>
        <v/>
      </c>
      <c r="M502" s="89">
        <f t="shared" si="43"/>
        <v>0.30000000000000004</v>
      </c>
      <c r="O502">
        <f t="shared" si="46"/>
        <v>0.30000000000000004</v>
      </c>
    </row>
    <row r="503" spans="1:15" ht="19.899999999999999" x14ac:dyDescent="0.35">
      <c r="F503" s="76" t="str">
        <f t="shared" si="44"/>
        <v/>
      </c>
      <c r="G503" s="77" t="str">
        <f t="shared" si="45"/>
        <v/>
      </c>
      <c r="M503" s="89" t="str">
        <f t="shared" si="43"/>
        <v/>
      </c>
    </row>
    <row r="504" spans="1:15" ht="27.4" x14ac:dyDescent="0.35">
      <c r="A504" s="64" t="s">
        <v>151</v>
      </c>
      <c r="B504" s="65" t="s">
        <v>1018</v>
      </c>
      <c r="D504" s="62">
        <v>75</v>
      </c>
      <c r="E504" s="75">
        <v>52.5</v>
      </c>
      <c r="F504" s="76">
        <f t="shared" si="44"/>
        <v>0.30000000000000004</v>
      </c>
      <c r="G504" s="77" t="str">
        <f t="shared" si="45"/>
        <v/>
      </c>
      <c r="M504" s="89">
        <f t="shared" si="43"/>
        <v>0.30000000000000004</v>
      </c>
      <c r="O504">
        <f t="shared" si="46"/>
        <v>0.30000000000000004</v>
      </c>
    </row>
    <row r="505" spans="1:15" ht="19.899999999999999" x14ac:dyDescent="0.35">
      <c r="B505" s="65"/>
      <c r="F505" s="76" t="str">
        <f t="shared" si="44"/>
        <v/>
      </c>
      <c r="G505" s="77" t="str">
        <f t="shared" si="45"/>
        <v/>
      </c>
      <c r="M505" s="89" t="str">
        <f t="shared" si="43"/>
        <v/>
      </c>
    </row>
    <row r="506" spans="1:15" ht="27.4" x14ac:dyDescent="0.35">
      <c r="A506" s="64" t="s">
        <v>146</v>
      </c>
      <c r="B506" s="65" t="s">
        <v>1019</v>
      </c>
      <c r="D506" s="62">
        <v>71</v>
      </c>
      <c r="E506" s="75">
        <v>49.7</v>
      </c>
      <c r="F506" s="76">
        <f t="shared" si="44"/>
        <v>0.3</v>
      </c>
      <c r="G506" s="77" t="str">
        <f t="shared" si="45"/>
        <v/>
      </c>
      <c r="M506" s="89">
        <f t="shared" si="43"/>
        <v>0.3</v>
      </c>
      <c r="O506">
        <f t="shared" ref="O506:O516" si="47">IF(E506="","",(1/D506)*(D506-E506))</f>
        <v>0.3</v>
      </c>
    </row>
    <row r="507" spans="1:15" ht="27.4" x14ac:dyDescent="0.35">
      <c r="A507" s="64" t="s">
        <v>148</v>
      </c>
      <c r="B507" s="65" t="s">
        <v>1019</v>
      </c>
      <c r="D507" s="62">
        <v>99</v>
      </c>
      <c r="E507" s="75">
        <v>59.9</v>
      </c>
      <c r="F507" s="76" t="str">
        <f t="shared" si="44"/>
        <v/>
      </c>
      <c r="G507" s="77">
        <f t="shared" si="45"/>
        <v>0.39494949494949499</v>
      </c>
      <c r="M507" s="89">
        <f t="shared" si="43"/>
        <v>0.39494949494949499</v>
      </c>
      <c r="O507">
        <f t="shared" si="47"/>
        <v>0.39494949494949499</v>
      </c>
    </row>
    <row r="508" spans="1:15" ht="27.4" x14ac:dyDescent="0.35">
      <c r="A508" s="64" t="s">
        <v>165</v>
      </c>
      <c r="B508" s="65" t="s">
        <v>1019</v>
      </c>
      <c r="D508" s="62">
        <v>119</v>
      </c>
      <c r="E508" s="75">
        <v>69.900000000000006</v>
      </c>
      <c r="F508" s="76" t="str">
        <f t="shared" si="44"/>
        <v/>
      </c>
      <c r="G508" s="77">
        <f t="shared" si="45"/>
        <v>0.41260504201680664</v>
      </c>
      <c r="M508" s="89">
        <f t="shared" si="43"/>
        <v>0.41260504201680664</v>
      </c>
      <c r="O508">
        <f t="shared" si="47"/>
        <v>0.41260504201680664</v>
      </c>
    </row>
    <row r="509" spans="1:15" ht="27.4" x14ac:dyDescent="0.35">
      <c r="A509" s="64" t="s">
        <v>176</v>
      </c>
      <c r="B509" s="65" t="s">
        <v>1020</v>
      </c>
      <c r="C509" s="74" t="s">
        <v>175</v>
      </c>
      <c r="D509" s="62">
        <v>32</v>
      </c>
      <c r="E509" s="75">
        <v>22.4</v>
      </c>
      <c r="F509" s="76">
        <f t="shared" si="44"/>
        <v>0.30000000000000004</v>
      </c>
      <c r="G509" s="77" t="str">
        <f t="shared" si="45"/>
        <v/>
      </c>
      <c r="M509" s="89">
        <f t="shared" si="43"/>
        <v>0.30000000000000004</v>
      </c>
      <c r="O509">
        <f t="shared" si="47"/>
        <v>0.30000000000000004</v>
      </c>
    </row>
    <row r="510" spans="1:15" ht="27.4" x14ac:dyDescent="0.35">
      <c r="A510" s="64" t="s">
        <v>176</v>
      </c>
      <c r="B510" s="65" t="s">
        <v>1021</v>
      </c>
      <c r="C510" s="74" t="s">
        <v>175</v>
      </c>
      <c r="D510" s="62">
        <v>31</v>
      </c>
      <c r="E510" s="75">
        <v>21.7</v>
      </c>
      <c r="F510" s="76">
        <f t="shared" si="44"/>
        <v>0.3</v>
      </c>
      <c r="G510" s="77" t="str">
        <f t="shared" si="45"/>
        <v/>
      </c>
      <c r="M510" s="89">
        <f t="shared" si="43"/>
        <v>0.3</v>
      </c>
      <c r="O510">
        <f t="shared" si="47"/>
        <v>0.3</v>
      </c>
    </row>
    <row r="511" spans="1:15" ht="19.899999999999999" x14ac:dyDescent="0.35">
      <c r="B511" s="65"/>
      <c r="F511" s="76" t="str">
        <f t="shared" si="44"/>
        <v/>
      </c>
      <c r="G511" s="77" t="str">
        <f t="shared" si="45"/>
        <v/>
      </c>
      <c r="M511" s="89" t="str">
        <f t="shared" si="43"/>
        <v/>
      </c>
      <c r="O511" t="str">
        <f t="shared" si="47"/>
        <v/>
      </c>
    </row>
    <row r="512" spans="1:15" ht="27.4" x14ac:dyDescent="0.35">
      <c r="A512" s="64" t="s">
        <v>146</v>
      </c>
      <c r="B512" s="65" t="s">
        <v>1022</v>
      </c>
      <c r="D512" s="62">
        <v>70</v>
      </c>
      <c r="E512" s="75">
        <v>49</v>
      </c>
      <c r="F512" s="76">
        <f t="shared" si="44"/>
        <v>0.3</v>
      </c>
      <c r="G512" s="77" t="str">
        <f t="shared" si="45"/>
        <v/>
      </c>
      <c r="M512" s="89">
        <f t="shared" si="43"/>
        <v>0.3</v>
      </c>
      <c r="O512">
        <f t="shared" si="47"/>
        <v>0.3</v>
      </c>
    </row>
    <row r="513" spans="1:15" ht="27.4" x14ac:dyDescent="0.35">
      <c r="A513" s="64" t="s">
        <v>148</v>
      </c>
      <c r="B513" s="65" t="s">
        <v>1022</v>
      </c>
      <c r="D513" s="62">
        <v>99</v>
      </c>
      <c r="E513" s="75">
        <v>59.9</v>
      </c>
      <c r="F513" s="76" t="str">
        <f t="shared" si="44"/>
        <v/>
      </c>
      <c r="G513" s="77">
        <f t="shared" si="45"/>
        <v>0.39494949494949499</v>
      </c>
      <c r="M513" s="89">
        <f t="shared" si="43"/>
        <v>0.39494949494949499</v>
      </c>
      <c r="O513">
        <f t="shared" si="47"/>
        <v>0.39494949494949499</v>
      </c>
    </row>
    <row r="514" spans="1:15" ht="19.899999999999999" x14ac:dyDescent="0.35">
      <c r="F514" s="76" t="str">
        <f t="shared" si="44"/>
        <v/>
      </c>
      <c r="G514" s="77" t="str">
        <f t="shared" si="45"/>
        <v/>
      </c>
      <c r="M514" s="89" t="str">
        <f t="shared" si="43"/>
        <v/>
      </c>
      <c r="O514" t="str">
        <f t="shared" si="47"/>
        <v/>
      </c>
    </row>
    <row r="515" spans="1:15" ht="27.4" x14ac:dyDescent="0.35">
      <c r="A515" s="64" t="s">
        <v>148</v>
      </c>
      <c r="B515" s="65" t="s">
        <v>1023</v>
      </c>
      <c r="D515" s="62">
        <v>99</v>
      </c>
      <c r="E515" s="75">
        <v>53.9</v>
      </c>
      <c r="F515" s="76" t="str">
        <f t="shared" si="44"/>
        <v/>
      </c>
      <c r="G515" s="77">
        <f t="shared" si="45"/>
        <v>0.4555555555555556</v>
      </c>
      <c r="M515" s="89">
        <f t="shared" si="43"/>
        <v>0.4555555555555556</v>
      </c>
      <c r="O515">
        <f t="shared" si="47"/>
        <v>0.4555555555555556</v>
      </c>
    </row>
    <row r="516" spans="1:15" ht="27.4" x14ac:dyDescent="0.35">
      <c r="A516" s="64" t="s">
        <v>177</v>
      </c>
      <c r="B516" s="65" t="s">
        <v>1024</v>
      </c>
      <c r="D516" s="62">
        <v>32</v>
      </c>
      <c r="E516" s="75">
        <v>14.9</v>
      </c>
      <c r="F516" s="76" t="str">
        <f t="shared" si="44"/>
        <v/>
      </c>
      <c r="G516" s="77">
        <f t="shared" si="45"/>
        <v>0.53437500000000004</v>
      </c>
      <c r="M516" s="89">
        <f t="shared" si="43"/>
        <v>0.53437500000000004</v>
      </c>
      <c r="O516">
        <f t="shared" si="47"/>
        <v>0.53437500000000004</v>
      </c>
    </row>
    <row r="517" spans="1:15" ht="19.899999999999999" x14ac:dyDescent="0.35">
      <c r="B517" s="65"/>
      <c r="F517" s="76" t="str">
        <f t="shared" si="44"/>
        <v/>
      </c>
      <c r="G517" s="77" t="str">
        <f t="shared" si="45"/>
        <v/>
      </c>
      <c r="M517" s="89" t="str">
        <f t="shared" si="43"/>
        <v/>
      </c>
    </row>
    <row r="518" spans="1:15" ht="27.4" x14ac:dyDescent="0.35">
      <c r="A518" s="64" t="s">
        <v>148</v>
      </c>
      <c r="B518" s="65" t="s">
        <v>1025</v>
      </c>
      <c r="D518" s="62">
        <v>99</v>
      </c>
      <c r="E518" s="75">
        <v>69.3</v>
      </c>
      <c r="F518" s="76">
        <f t="shared" si="44"/>
        <v>0.30000000000000004</v>
      </c>
      <c r="G518" s="77" t="str">
        <f t="shared" si="45"/>
        <v/>
      </c>
      <c r="M518" s="89">
        <f t="shared" si="43"/>
        <v>0.30000000000000004</v>
      </c>
      <c r="O518">
        <f t="shared" ref="O518:O529" si="48">IF(E518="","",(1/D518)*(D518-E518))</f>
        <v>0.30000000000000004</v>
      </c>
    </row>
    <row r="519" spans="1:15" ht="27.4" x14ac:dyDescent="0.35">
      <c r="A519" s="64" t="s">
        <v>536</v>
      </c>
      <c r="B519" s="65" t="s">
        <v>1026</v>
      </c>
      <c r="D519" s="62">
        <v>99</v>
      </c>
      <c r="E519" s="75">
        <v>51.9</v>
      </c>
      <c r="F519" s="76" t="str">
        <f t="shared" si="44"/>
        <v/>
      </c>
      <c r="G519" s="77">
        <f t="shared" si="45"/>
        <v>0.47575757575757582</v>
      </c>
      <c r="M519" s="89">
        <f t="shared" si="43"/>
        <v>0.47575757575757582</v>
      </c>
      <c r="O519">
        <f t="shared" si="48"/>
        <v>0.47575757575757582</v>
      </c>
    </row>
    <row r="520" spans="1:15" ht="19.899999999999999" x14ac:dyDescent="0.35">
      <c r="F520" s="76" t="str">
        <f t="shared" si="44"/>
        <v/>
      </c>
      <c r="G520" s="77" t="str">
        <f t="shared" si="45"/>
        <v/>
      </c>
      <c r="M520" s="89" t="str">
        <f t="shared" si="43"/>
        <v/>
      </c>
      <c r="O520" t="str">
        <f t="shared" si="48"/>
        <v/>
      </c>
    </row>
    <row r="521" spans="1:15" ht="27.4" x14ac:dyDescent="0.35">
      <c r="A521" s="64" t="s">
        <v>148</v>
      </c>
      <c r="B521" s="65" t="s">
        <v>1027</v>
      </c>
      <c r="D521" s="62">
        <v>99</v>
      </c>
      <c r="E521" s="75">
        <v>57.9</v>
      </c>
      <c r="F521" s="76" t="str">
        <f t="shared" si="44"/>
        <v/>
      </c>
      <c r="G521" s="77">
        <f t="shared" si="45"/>
        <v>0.41515151515151522</v>
      </c>
      <c r="M521" s="89">
        <f t="shared" si="43"/>
        <v>0.41515151515151522</v>
      </c>
      <c r="O521">
        <f t="shared" si="48"/>
        <v>0.41515151515151522</v>
      </c>
    </row>
    <row r="522" spans="1:15" ht="27.4" x14ac:dyDescent="0.35">
      <c r="A522" s="64" t="s">
        <v>165</v>
      </c>
      <c r="B522" s="65" t="s">
        <v>1027</v>
      </c>
      <c r="D522" s="62">
        <v>119</v>
      </c>
      <c r="E522" s="75">
        <v>83.3</v>
      </c>
      <c r="F522" s="76">
        <f t="shared" si="44"/>
        <v>0.3</v>
      </c>
      <c r="G522" s="77" t="str">
        <f t="shared" si="45"/>
        <v/>
      </c>
      <c r="M522" s="89">
        <f t="shared" si="43"/>
        <v>0.3</v>
      </c>
      <c r="O522">
        <f t="shared" si="48"/>
        <v>0.3</v>
      </c>
    </row>
    <row r="523" spans="1:15" ht="27.4" x14ac:dyDescent="0.35">
      <c r="A523" s="64" t="s">
        <v>242</v>
      </c>
      <c r="B523" s="65" t="s">
        <v>2508</v>
      </c>
      <c r="C523" s="74" t="s">
        <v>175</v>
      </c>
      <c r="D523" s="62">
        <v>60</v>
      </c>
      <c r="E523" s="75">
        <v>29.9</v>
      </c>
      <c r="F523" s="76" t="str">
        <f t="shared" si="44"/>
        <v/>
      </c>
      <c r="G523" s="77">
        <f t="shared" si="45"/>
        <v>0.50166666666666671</v>
      </c>
      <c r="M523" s="89">
        <f t="shared" si="43"/>
        <v>0.50166666666666671</v>
      </c>
      <c r="O523">
        <f t="shared" si="48"/>
        <v>0.50166666666666671</v>
      </c>
    </row>
    <row r="524" spans="1:15" ht="27.4" x14ac:dyDescent="0.35">
      <c r="A524" s="64" t="s">
        <v>176</v>
      </c>
      <c r="B524" s="65" t="s">
        <v>2509</v>
      </c>
      <c r="C524" s="74" t="s">
        <v>175</v>
      </c>
      <c r="D524" s="62">
        <v>31</v>
      </c>
      <c r="E524" s="75">
        <v>14.9</v>
      </c>
      <c r="F524" s="76" t="str">
        <f t="shared" si="44"/>
        <v/>
      </c>
      <c r="G524" s="77">
        <f t="shared" si="45"/>
        <v>0.51935483870967747</v>
      </c>
      <c r="M524" s="89">
        <f t="shared" si="43"/>
        <v>0.51935483870967747</v>
      </c>
      <c r="O524">
        <f t="shared" si="48"/>
        <v>0.51935483870967747</v>
      </c>
    </row>
    <row r="525" spans="1:15" ht="27.4" x14ac:dyDescent="0.35">
      <c r="A525" s="64" t="s">
        <v>174</v>
      </c>
      <c r="B525" s="65" t="s">
        <v>2510</v>
      </c>
      <c r="C525" s="74" t="s">
        <v>175</v>
      </c>
      <c r="D525" s="62">
        <v>29</v>
      </c>
      <c r="E525" s="75">
        <v>14.9</v>
      </c>
      <c r="F525" s="76" t="str">
        <f t="shared" si="44"/>
        <v/>
      </c>
      <c r="G525" s="77">
        <f t="shared" si="45"/>
        <v>0.48620689655172411</v>
      </c>
      <c r="M525" s="89">
        <f t="shared" si="43"/>
        <v>0.48620689655172411</v>
      </c>
      <c r="O525">
        <f t="shared" si="48"/>
        <v>0.48620689655172411</v>
      </c>
    </row>
    <row r="526" spans="1:15" ht="19.899999999999999" x14ac:dyDescent="0.35">
      <c r="F526" s="76" t="str">
        <f t="shared" si="44"/>
        <v/>
      </c>
      <c r="G526" s="77" t="str">
        <f t="shared" si="45"/>
        <v/>
      </c>
      <c r="M526" s="89" t="str">
        <f t="shared" si="43"/>
        <v/>
      </c>
      <c r="O526" t="str">
        <f t="shared" si="48"/>
        <v/>
      </c>
    </row>
    <row r="527" spans="1:15" ht="28.5" x14ac:dyDescent="0.35">
      <c r="A527" s="59" t="s">
        <v>812</v>
      </c>
      <c r="B527" s="88" t="s">
        <v>1029</v>
      </c>
      <c r="F527" s="76" t="str">
        <f t="shared" si="44"/>
        <v/>
      </c>
      <c r="G527" s="77" t="str">
        <f t="shared" si="45"/>
        <v/>
      </c>
      <c r="M527" s="89" t="str">
        <f t="shared" si="43"/>
        <v/>
      </c>
      <c r="O527" t="str">
        <f t="shared" si="48"/>
        <v/>
      </c>
    </row>
    <row r="528" spans="1:15" ht="27.4" x14ac:dyDescent="0.35">
      <c r="A528" s="64" t="s">
        <v>146</v>
      </c>
      <c r="B528" s="65" t="s">
        <v>1030</v>
      </c>
      <c r="D528" s="62">
        <v>85</v>
      </c>
      <c r="E528" s="75">
        <v>45.9</v>
      </c>
      <c r="F528" s="76" t="str">
        <f t="shared" si="44"/>
        <v/>
      </c>
      <c r="G528" s="77">
        <f t="shared" si="45"/>
        <v>0.46</v>
      </c>
      <c r="M528" s="89">
        <f t="shared" si="43"/>
        <v>0.46</v>
      </c>
      <c r="O528">
        <f t="shared" si="48"/>
        <v>0.46</v>
      </c>
    </row>
    <row r="529" spans="1:15" ht="19.899999999999999" x14ac:dyDescent="0.35">
      <c r="F529" s="76" t="str">
        <f t="shared" si="44"/>
        <v/>
      </c>
      <c r="G529" s="77" t="str">
        <f t="shared" si="45"/>
        <v/>
      </c>
      <c r="M529" s="89" t="str">
        <f t="shared" si="43"/>
        <v/>
      </c>
      <c r="O529" t="str">
        <f t="shared" si="48"/>
        <v/>
      </c>
    </row>
    <row r="530" spans="1:15" ht="27.4" x14ac:dyDescent="0.35">
      <c r="A530" s="64" t="s">
        <v>226</v>
      </c>
      <c r="B530" s="65" t="s">
        <v>1031</v>
      </c>
      <c r="D530" s="62">
        <v>106</v>
      </c>
      <c r="E530" s="75">
        <v>74.2</v>
      </c>
      <c r="F530" s="76">
        <f t="shared" si="44"/>
        <v>0.3</v>
      </c>
      <c r="G530" s="77" t="str">
        <f t="shared" si="45"/>
        <v/>
      </c>
      <c r="M530" s="89">
        <f t="shared" si="43"/>
        <v>0.3</v>
      </c>
      <c r="O530">
        <f t="shared" ref="O530:O575" si="49">IF(E530="","",(1/D530)*(D530-E530))</f>
        <v>0.3</v>
      </c>
    </row>
    <row r="531" spans="1:15" ht="32.25" x14ac:dyDescent="0.35">
      <c r="B531" s="90" t="s">
        <v>1032</v>
      </c>
      <c r="F531" s="76" t="str">
        <f t="shared" si="44"/>
        <v/>
      </c>
      <c r="G531" s="77" t="str">
        <f t="shared" si="45"/>
        <v/>
      </c>
      <c r="M531" s="89" t="str">
        <f t="shared" si="43"/>
        <v/>
      </c>
      <c r="O531" t="str">
        <f t="shared" si="49"/>
        <v/>
      </c>
    </row>
    <row r="532" spans="1:15" ht="19.899999999999999" x14ac:dyDescent="0.35">
      <c r="F532" s="76" t="str">
        <f t="shared" si="44"/>
        <v/>
      </c>
      <c r="G532" s="77" t="str">
        <f t="shared" si="45"/>
        <v/>
      </c>
      <c r="M532" s="89" t="str">
        <f t="shared" si="43"/>
        <v/>
      </c>
      <c r="O532" t="str">
        <f t="shared" si="49"/>
        <v/>
      </c>
    </row>
    <row r="533" spans="1:15" ht="27.4" x14ac:dyDescent="0.35">
      <c r="A533" s="64" t="s">
        <v>480</v>
      </c>
      <c r="B533" s="65" t="s">
        <v>2369</v>
      </c>
      <c r="D533" s="62">
        <v>95</v>
      </c>
      <c r="E533" s="75">
        <v>56.9</v>
      </c>
      <c r="F533" s="76" t="str">
        <f t="shared" si="44"/>
        <v/>
      </c>
      <c r="G533" s="77">
        <f t="shared" si="45"/>
        <v>0.40105263157894738</v>
      </c>
      <c r="M533" s="89">
        <f t="shared" si="43"/>
        <v>0.40105263157894738</v>
      </c>
      <c r="O533">
        <f t="shared" si="49"/>
        <v>0.40105263157894738</v>
      </c>
    </row>
    <row r="534" spans="1:15" ht="19.899999999999999" x14ac:dyDescent="0.35">
      <c r="F534" s="76" t="str">
        <f t="shared" si="44"/>
        <v/>
      </c>
      <c r="G534" s="77" t="str">
        <f t="shared" si="45"/>
        <v/>
      </c>
      <c r="M534" s="89" t="str">
        <f t="shared" si="43"/>
        <v/>
      </c>
      <c r="O534" t="str">
        <f t="shared" si="49"/>
        <v/>
      </c>
    </row>
    <row r="535" spans="1:15" ht="27.4" x14ac:dyDescent="0.35">
      <c r="A535" s="64" t="s">
        <v>146</v>
      </c>
      <c r="B535" s="65" t="s">
        <v>1034</v>
      </c>
      <c r="D535" s="62">
        <v>80</v>
      </c>
      <c r="E535" s="75">
        <v>56</v>
      </c>
      <c r="F535" s="76">
        <f t="shared" si="44"/>
        <v>0.30000000000000004</v>
      </c>
      <c r="G535" s="77" t="str">
        <f t="shared" si="45"/>
        <v/>
      </c>
      <c r="M535" s="89">
        <f t="shared" si="43"/>
        <v>0.30000000000000004</v>
      </c>
      <c r="O535">
        <f t="shared" si="49"/>
        <v>0.30000000000000004</v>
      </c>
    </row>
    <row r="536" spans="1:15" ht="27.4" x14ac:dyDescent="0.35">
      <c r="A536" s="64" t="s">
        <v>480</v>
      </c>
      <c r="B536" s="65" t="s">
        <v>1034</v>
      </c>
      <c r="D536" s="62">
        <v>106</v>
      </c>
      <c r="E536" s="75">
        <v>56.9</v>
      </c>
      <c r="F536" s="76" t="str">
        <f t="shared" si="44"/>
        <v/>
      </c>
      <c r="G536" s="77">
        <f t="shared" si="45"/>
        <v>0.46320754716981133</v>
      </c>
      <c r="M536" s="89">
        <f t="shared" si="43"/>
        <v>0.46320754716981133</v>
      </c>
      <c r="O536">
        <f t="shared" si="49"/>
        <v>0.46320754716981133</v>
      </c>
    </row>
    <row r="537" spans="1:15" ht="19.899999999999999" x14ac:dyDescent="0.35">
      <c r="F537" s="76" t="str">
        <f t="shared" si="44"/>
        <v/>
      </c>
      <c r="G537" s="77" t="str">
        <f t="shared" si="45"/>
        <v/>
      </c>
      <c r="M537" s="89" t="str">
        <f t="shared" si="43"/>
        <v/>
      </c>
      <c r="O537" t="str">
        <f t="shared" si="49"/>
        <v/>
      </c>
    </row>
    <row r="538" spans="1:15" ht="27.4" x14ac:dyDescent="0.35">
      <c r="A538" s="64" t="s">
        <v>327</v>
      </c>
      <c r="B538" s="156" t="s">
        <v>2240</v>
      </c>
      <c r="C538" s="74" t="s">
        <v>157</v>
      </c>
      <c r="D538" s="62">
        <v>70</v>
      </c>
      <c r="E538" s="75">
        <v>49</v>
      </c>
      <c r="F538" s="76">
        <f t="shared" si="44"/>
        <v>0.3</v>
      </c>
      <c r="G538" s="77" t="str">
        <f t="shared" si="45"/>
        <v/>
      </c>
      <c r="M538" s="89">
        <f t="shared" si="43"/>
        <v>0.3</v>
      </c>
    </row>
    <row r="539" spans="1:15" ht="27.4" x14ac:dyDescent="0.35">
      <c r="A539" s="64" t="s">
        <v>404</v>
      </c>
      <c r="B539" s="156" t="s">
        <v>2240</v>
      </c>
      <c r="C539" s="74" t="s">
        <v>157</v>
      </c>
      <c r="D539" s="62">
        <v>88</v>
      </c>
      <c r="E539" s="75">
        <v>61.6</v>
      </c>
      <c r="F539" s="76">
        <f t="shared" si="44"/>
        <v>0.3</v>
      </c>
      <c r="G539" s="77" t="str">
        <f t="shared" si="45"/>
        <v/>
      </c>
      <c r="M539" s="89">
        <f t="shared" si="43"/>
        <v>0.3</v>
      </c>
    </row>
    <row r="540" spans="1:15" ht="27.4" x14ac:dyDescent="0.35">
      <c r="A540" s="64" t="s">
        <v>153</v>
      </c>
      <c r="B540" s="156" t="s">
        <v>2240</v>
      </c>
      <c r="C540" s="74" t="s">
        <v>157</v>
      </c>
      <c r="D540" s="62">
        <v>118</v>
      </c>
      <c r="E540" s="75">
        <v>82.6</v>
      </c>
      <c r="F540" s="76">
        <f t="shared" si="44"/>
        <v>0.30000000000000004</v>
      </c>
      <c r="G540" s="77" t="str">
        <f t="shared" si="45"/>
        <v/>
      </c>
      <c r="M540" s="89">
        <f t="shared" ref="M540:M602" si="50">IF(E540="","",(1/D540)*(D540-E540))</f>
        <v>0.30000000000000004</v>
      </c>
    </row>
    <row r="541" spans="1:15" ht="27.4" x14ac:dyDescent="0.35">
      <c r="A541" s="64" t="s">
        <v>177</v>
      </c>
      <c r="B541" s="156" t="s">
        <v>2511</v>
      </c>
      <c r="C541" s="74" t="s">
        <v>157</v>
      </c>
      <c r="D541" s="62">
        <v>45</v>
      </c>
      <c r="E541" s="75">
        <v>31.5</v>
      </c>
      <c r="F541" s="76">
        <f t="shared" si="44"/>
        <v>0.3</v>
      </c>
      <c r="G541" s="77" t="str">
        <f t="shared" si="45"/>
        <v/>
      </c>
      <c r="M541" s="89">
        <f t="shared" si="50"/>
        <v>0.3</v>
      </c>
    </row>
    <row r="542" spans="1:15" ht="32.25" x14ac:dyDescent="0.35">
      <c r="B542" s="90" t="s">
        <v>2242</v>
      </c>
      <c r="F542" s="76" t="str">
        <f t="shared" ref="F542:F604" si="51">IF(M542&lt;0.342,M542,"")</f>
        <v/>
      </c>
      <c r="G542" s="77" t="str">
        <f t="shared" ref="G542:G604" si="52">IF(M542&gt;0.342,M542,"")</f>
        <v/>
      </c>
      <c r="M542" s="89" t="str">
        <f t="shared" si="50"/>
        <v/>
      </c>
    </row>
    <row r="543" spans="1:15" ht="19.899999999999999" x14ac:dyDescent="0.35">
      <c r="F543" s="76" t="str">
        <f t="shared" si="51"/>
        <v/>
      </c>
      <c r="G543" s="77" t="str">
        <f t="shared" si="52"/>
        <v/>
      </c>
      <c r="M543" s="89" t="str">
        <f t="shared" si="50"/>
        <v/>
      </c>
    </row>
    <row r="544" spans="1:15" ht="38.25" x14ac:dyDescent="0.35">
      <c r="A544" s="64" t="s">
        <v>480</v>
      </c>
      <c r="B544" s="65" t="s">
        <v>1035</v>
      </c>
      <c r="D544" s="62">
        <v>115</v>
      </c>
      <c r="E544" s="75">
        <v>61.9</v>
      </c>
      <c r="F544" s="76" t="str">
        <f t="shared" si="51"/>
        <v/>
      </c>
      <c r="G544" s="77">
        <f t="shared" si="52"/>
        <v>0.46173913043478265</v>
      </c>
      <c r="M544" s="89">
        <f t="shared" si="50"/>
        <v>0.46173913043478265</v>
      </c>
      <c r="O544">
        <f t="shared" si="49"/>
        <v>0.46173913043478265</v>
      </c>
    </row>
    <row r="545" spans="1:15" ht="32.25" x14ac:dyDescent="0.35">
      <c r="B545" s="90" t="s">
        <v>1036</v>
      </c>
      <c r="F545" s="76" t="str">
        <f t="shared" si="51"/>
        <v/>
      </c>
      <c r="G545" s="77" t="str">
        <f t="shared" si="52"/>
        <v/>
      </c>
      <c r="M545" s="89" t="str">
        <f t="shared" si="50"/>
        <v/>
      </c>
      <c r="O545" t="str">
        <f t="shared" si="49"/>
        <v/>
      </c>
    </row>
    <row r="546" spans="1:15" ht="19.899999999999999" x14ac:dyDescent="0.35">
      <c r="F546" s="76" t="str">
        <f t="shared" si="51"/>
        <v/>
      </c>
      <c r="G546" s="77" t="str">
        <f t="shared" si="52"/>
        <v/>
      </c>
      <c r="M546" s="89" t="str">
        <f t="shared" si="50"/>
        <v/>
      </c>
      <c r="O546" t="str">
        <f t="shared" si="49"/>
        <v/>
      </c>
    </row>
    <row r="547" spans="1:15" ht="28.5" x14ac:dyDescent="0.35">
      <c r="A547" s="59" t="s">
        <v>812</v>
      </c>
      <c r="B547" s="88" t="s">
        <v>1037</v>
      </c>
      <c r="F547" s="76" t="str">
        <f t="shared" si="51"/>
        <v/>
      </c>
      <c r="G547" s="77" t="str">
        <f t="shared" si="52"/>
        <v/>
      </c>
      <c r="M547" s="89" t="str">
        <f t="shared" si="50"/>
        <v/>
      </c>
      <c r="O547" t="str">
        <f t="shared" si="49"/>
        <v/>
      </c>
    </row>
    <row r="548" spans="1:15" ht="27.4" x14ac:dyDescent="0.35">
      <c r="A548" s="64" t="s">
        <v>146</v>
      </c>
      <c r="B548" s="65" t="s">
        <v>1038</v>
      </c>
      <c r="D548" s="62">
        <v>76</v>
      </c>
      <c r="E548" s="75">
        <v>53.2</v>
      </c>
      <c r="F548" s="76">
        <f t="shared" si="51"/>
        <v>0.29999999999999993</v>
      </c>
      <c r="G548" s="77" t="str">
        <f t="shared" si="52"/>
        <v/>
      </c>
      <c r="M548" s="89">
        <f t="shared" si="50"/>
        <v>0.29999999999999993</v>
      </c>
      <c r="O548">
        <f t="shared" si="49"/>
        <v>0.29999999999999993</v>
      </c>
    </row>
    <row r="549" spans="1:15" ht="27.4" x14ac:dyDescent="0.35">
      <c r="A549" s="64" t="s">
        <v>148</v>
      </c>
      <c r="B549" s="65" t="s">
        <v>1038</v>
      </c>
      <c r="D549" s="62">
        <v>106</v>
      </c>
      <c r="E549" s="75">
        <v>56.9</v>
      </c>
      <c r="F549" s="76" t="str">
        <f t="shared" si="51"/>
        <v/>
      </c>
      <c r="G549" s="77">
        <f t="shared" si="52"/>
        <v>0.46320754716981133</v>
      </c>
      <c r="M549" s="89">
        <f t="shared" si="50"/>
        <v>0.46320754716981133</v>
      </c>
      <c r="O549">
        <f t="shared" si="49"/>
        <v>0.46320754716981133</v>
      </c>
    </row>
    <row r="550" spans="1:15" ht="27.4" x14ac:dyDescent="0.35">
      <c r="A550" s="64" t="s">
        <v>153</v>
      </c>
      <c r="B550" s="65" t="s">
        <v>1039</v>
      </c>
      <c r="D550" s="62">
        <v>120</v>
      </c>
      <c r="E550" s="75">
        <v>64.900000000000006</v>
      </c>
      <c r="F550" s="76" t="str">
        <f t="shared" si="51"/>
        <v/>
      </c>
      <c r="G550" s="77">
        <f t="shared" si="52"/>
        <v>0.45916666666666661</v>
      </c>
      <c r="M550" s="89">
        <f t="shared" si="50"/>
        <v>0.45916666666666661</v>
      </c>
      <c r="O550">
        <f t="shared" si="49"/>
        <v>0.45916666666666661</v>
      </c>
    </row>
    <row r="551" spans="1:15" ht="19.899999999999999" x14ac:dyDescent="0.35">
      <c r="F551" s="76" t="str">
        <f t="shared" si="51"/>
        <v/>
      </c>
      <c r="G551" s="77" t="str">
        <f t="shared" si="52"/>
        <v/>
      </c>
      <c r="M551" s="89" t="str">
        <f t="shared" si="50"/>
        <v/>
      </c>
      <c r="O551" t="str">
        <f t="shared" si="49"/>
        <v/>
      </c>
    </row>
    <row r="552" spans="1:15" ht="27.4" x14ac:dyDescent="0.35">
      <c r="A552" s="64" t="s">
        <v>148</v>
      </c>
      <c r="B552" s="65" t="s">
        <v>1040</v>
      </c>
      <c r="D552" s="62">
        <v>96</v>
      </c>
      <c r="E552" s="75">
        <v>55.9</v>
      </c>
      <c r="F552" s="76" t="str">
        <f t="shared" si="51"/>
        <v/>
      </c>
      <c r="G552" s="77">
        <f t="shared" si="52"/>
        <v>0.41770833333333335</v>
      </c>
      <c r="M552" s="89">
        <f t="shared" si="50"/>
        <v>0.41770833333333335</v>
      </c>
      <c r="O552">
        <f t="shared" si="49"/>
        <v>0.41770833333333335</v>
      </c>
    </row>
    <row r="553" spans="1:15" ht="9" customHeight="1" x14ac:dyDescent="0.35">
      <c r="F553" s="76" t="str">
        <f t="shared" si="51"/>
        <v/>
      </c>
      <c r="G553" s="77" t="str">
        <f t="shared" si="52"/>
        <v/>
      </c>
      <c r="M553" s="89" t="str">
        <f t="shared" si="50"/>
        <v/>
      </c>
      <c r="O553" t="str">
        <f t="shared" si="49"/>
        <v/>
      </c>
    </row>
    <row r="554" spans="1:15" ht="27.4" x14ac:dyDescent="0.35">
      <c r="A554" s="64" t="s">
        <v>148</v>
      </c>
      <c r="B554" s="65" t="s">
        <v>1041</v>
      </c>
      <c r="D554" s="62">
        <v>100</v>
      </c>
      <c r="E554" s="75">
        <v>47.9</v>
      </c>
      <c r="F554" s="76" t="str">
        <f t="shared" si="51"/>
        <v/>
      </c>
      <c r="G554" s="77">
        <f t="shared" si="52"/>
        <v>0.52100000000000002</v>
      </c>
      <c r="M554" s="89">
        <f t="shared" si="50"/>
        <v>0.52100000000000002</v>
      </c>
      <c r="O554">
        <f t="shared" si="49"/>
        <v>0.52100000000000002</v>
      </c>
    </row>
    <row r="555" spans="1:15" ht="18" customHeight="1" x14ac:dyDescent="0.35">
      <c r="F555" s="76" t="str">
        <f t="shared" si="51"/>
        <v/>
      </c>
      <c r="G555" s="77" t="str">
        <f t="shared" si="52"/>
        <v/>
      </c>
      <c r="M555" s="89" t="str">
        <f t="shared" si="50"/>
        <v/>
      </c>
      <c r="O555" t="str">
        <f t="shared" si="49"/>
        <v/>
      </c>
    </row>
    <row r="556" spans="1:15" ht="27.4" x14ac:dyDescent="0.35">
      <c r="A556" s="64" t="s">
        <v>148</v>
      </c>
      <c r="B556" s="65" t="s">
        <v>1042</v>
      </c>
      <c r="D556" s="62">
        <v>106</v>
      </c>
      <c r="E556" s="75">
        <v>53.9</v>
      </c>
      <c r="F556" s="76" t="str">
        <f t="shared" si="51"/>
        <v/>
      </c>
      <c r="G556" s="77">
        <f t="shared" si="52"/>
        <v>0.49150943396226415</v>
      </c>
      <c r="M556" s="89">
        <f t="shared" si="50"/>
        <v>0.49150943396226415</v>
      </c>
      <c r="O556">
        <f t="shared" si="49"/>
        <v>0.49150943396226415</v>
      </c>
    </row>
    <row r="557" spans="1:15" ht="27.4" x14ac:dyDescent="0.35">
      <c r="A557" s="64" t="s">
        <v>283</v>
      </c>
      <c r="B557" s="65" t="s">
        <v>1042</v>
      </c>
      <c r="D557" s="62">
        <v>145</v>
      </c>
      <c r="E557" s="75">
        <v>69.900000000000006</v>
      </c>
      <c r="F557" s="76" t="str">
        <f t="shared" si="51"/>
        <v/>
      </c>
      <c r="G557" s="77">
        <f t="shared" si="52"/>
        <v>0.51793103448275857</v>
      </c>
      <c r="M557" s="89">
        <f t="shared" si="50"/>
        <v>0.51793103448275857</v>
      </c>
      <c r="O557">
        <f t="shared" si="49"/>
        <v>0.51793103448275857</v>
      </c>
    </row>
    <row r="558" spans="1:15" ht="16.149999999999999" customHeight="1" x14ac:dyDescent="0.35">
      <c r="F558" s="76" t="str">
        <f t="shared" si="51"/>
        <v/>
      </c>
      <c r="G558" s="77" t="str">
        <f t="shared" si="52"/>
        <v/>
      </c>
      <c r="M558" s="89" t="str">
        <f t="shared" si="50"/>
        <v/>
      </c>
      <c r="O558" t="str">
        <f t="shared" si="49"/>
        <v/>
      </c>
    </row>
    <row r="559" spans="1:15" ht="27.4" x14ac:dyDescent="0.35">
      <c r="A559" s="64" t="s">
        <v>153</v>
      </c>
      <c r="B559" s="65" t="s">
        <v>1043</v>
      </c>
      <c r="D559" s="62">
        <v>120</v>
      </c>
      <c r="E559" s="75">
        <v>64.900000000000006</v>
      </c>
      <c r="F559" s="76" t="str">
        <f t="shared" si="51"/>
        <v/>
      </c>
      <c r="G559" s="77">
        <f t="shared" si="52"/>
        <v>0.45916666666666661</v>
      </c>
      <c r="M559" s="89">
        <f t="shared" si="50"/>
        <v>0.45916666666666661</v>
      </c>
      <c r="O559">
        <f t="shared" si="49"/>
        <v>0.45916666666666661</v>
      </c>
    </row>
    <row r="560" spans="1:15" ht="19.899999999999999" x14ac:dyDescent="0.35">
      <c r="F560" s="76" t="str">
        <f t="shared" si="51"/>
        <v/>
      </c>
      <c r="G560" s="77" t="str">
        <f t="shared" si="52"/>
        <v/>
      </c>
      <c r="M560" s="89" t="str">
        <f t="shared" si="50"/>
        <v/>
      </c>
      <c r="O560" t="str">
        <f t="shared" si="49"/>
        <v/>
      </c>
    </row>
    <row r="561" spans="1:15" ht="27.4" x14ac:dyDescent="0.35">
      <c r="A561" s="64" t="s">
        <v>153</v>
      </c>
      <c r="B561" s="65" t="s">
        <v>1044</v>
      </c>
      <c r="D561" s="62">
        <v>120</v>
      </c>
      <c r="E561" s="75">
        <v>67.900000000000006</v>
      </c>
      <c r="F561" s="76" t="str">
        <f t="shared" si="51"/>
        <v/>
      </c>
      <c r="G561" s="77">
        <f t="shared" si="52"/>
        <v>0.43416666666666659</v>
      </c>
      <c r="M561" s="89">
        <f t="shared" si="50"/>
        <v>0.43416666666666659</v>
      </c>
      <c r="O561">
        <f t="shared" si="49"/>
        <v>0.43416666666666659</v>
      </c>
    </row>
    <row r="562" spans="1:15" ht="27.4" x14ac:dyDescent="0.35">
      <c r="A562" s="64" t="s">
        <v>148</v>
      </c>
      <c r="B562" s="65" t="s">
        <v>1045</v>
      </c>
      <c r="D562" s="62">
        <v>106</v>
      </c>
      <c r="E562" s="75">
        <v>49.9</v>
      </c>
      <c r="F562" s="76" t="str">
        <f t="shared" si="51"/>
        <v/>
      </c>
      <c r="G562" s="77">
        <f t="shared" si="52"/>
        <v>0.52924528301886786</v>
      </c>
      <c r="M562" s="89">
        <f t="shared" si="50"/>
        <v>0.52924528301886786</v>
      </c>
      <c r="O562">
        <f t="shared" si="49"/>
        <v>0.52924528301886786</v>
      </c>
    </row>
    <row r="563" spans="1:15" ht="27.4" x14ac:dyDescent="0.35">
      <c r="A563" s="64" t="s">
        <v>283</v>
      </c>
      <c r="B563" s="65" t="s">
        <v>1045</v>
      </c>
      <c r="D563" s="62">
        <v>145</v>
      </c>
      <c r="E563" s="75">
        <v>64.900000000000006</v>
      </c>
      <c r="F563" s="76" t="str">
        <f t="shared" si="51"/>
        <v/>
      </c>
      <c r="G563" s="77">
        <f t="shared" si="52"/>
        <v>0.55241379310344818</v>
      </c>
      <c r="M563" s="89">
        <f t="shared" si="50"/>
        <v>0.55241379310344818</v>
      </c>
      <c r="O563">
        <f t="shared" si="49"/>
        <v>0.55241379310344818</v>
      </c>
    </row>
    <row r="564" spans="1:15" ht="27.4" x14ac:dyDescent="0.35">
      <c r="A564" s="64" t="s">
        <v>242</v>
      </c>
      <c r="B564" s="65" t="s">
        <v>1046</v>
      </c>
      <c r="C564" s="74" t="s">
        <v>175</v>
      </c>
      <c r="D564" s="62">
        <v>69</v>
      </c>
      <c r="E564" s="75">
        <v>48.3</v>
      </c>
      <c r="F564" s="76">
        <f t="shared" si="51"/>
        <v>0.30000000000000004</v>
      </c>
      <c r="G564" s="77" t="str">
        <f t="shared" si="52"/>
        <v/>
      </c>
      <c r="M564" s="89">
        <f t="shared" si="50"/>
        <v>0.30000000000000004</v>
      </c>
      <c r="O564">
        <f t="shared" si="49"/>
        <v>0.30000000000000004</v>
      </c>
    </row>
    <row r="565" spans="1:15" ht="27.4" x14ac:dyDescent="0.35">
      <c r="A565" s="64" t="s">
        <v>177</v>
      </c>
      <c r="B565" s="65" t="s">
        <v>1047</v>
      </c>
      <c r="C565" s="74" t="s">
        <v>175</v>
      </c>
      <c r="D565" s="62">
        <v>37</v>
      </c>
      <c r="E565" s="75">
        <v>25.9</v>
      </c>
      <c r="F565" s="76">
        <f t="shared" si="51"/>
        <v>0.30000000000000004</v>
      </c>
      <c r="G565" s="77" t="str">
        <f t="shared" si="52"/>
        <v/>
      </c>
      <c r="M565" s="89">
        <f t="shared" si="50"/>
        <v>0.30000000000000004</v>
      </c>
      <c r="O565">
        <f t="shared" si="49"/>
        <v>0.30000000000000004</v>
      </c>
    </row>
    <row r="566" spans="1:15" ht="19.899999999999999" x14ac:dyDescent="0.35">
      <c r="F566" s="76" t="str">
        <f t="shared" si="51"/>
        <v/>
      </c>
      <c r="G566" s="77" t="str">
        <f t="shared" si="52"/>
        <v/>
      </c>
      <c r="M566" s="89" t="str">
        <f t="shared" si="50"/>
        <v/>
      </c>
      <c r="O566" t="str">
        <f t="shared" si="49"/>
        <v/>
      </c>
    </row>
    <row r="567" spans="1:15" ht="28.5" x14ac:dyDescent="0.35">
      <c r="A567" s="59" t="s">
        <v>812</v>
      </c>
      <c r="B567" s="88" t="s">
        <v>1048</v>
      </c>
      <c r="F567" s="76" t="str">
        <f t="shared" si="51"/>
        <v/>
      </c>
      <c r="G567" s="77" t="str">
        <f t="shared" si="52"/>
        <v/>
      </c>
      <c r="M567" s="89" t="str">
        <f t="shared" si="50"/>
        <v/>
      </c>
      <c r="O567" t="str">
        <f t="shared" si="49"/>
        <v/>
      </c>
    </row>
    <row r="568" spans="1:15" ht="27.4" x14ac:dyDescent="0.35">
      <c r="A568" s="64" t="s">
        <v>146</v>
      </c>
      <c r="B568" s="65" t="s">
        <v>510</v>
      </c>
      <c r="D568" s="62">
        <v>81</v>
      </c>
      <c r="E568" s="75">
        <v>56.7</v>
      </c>
      <c r="F568" s="76">
        <f t="shared" si="51"/>
        <v>0.29999999999999993</v>
      </c>
      <c r="G568" s="77" t="str">
        <f t="shared" si="52"/>
        <v/>
      </c>
      <c r="M568" s="89">
        <f t="shared" si="50"/>
        <v>0.29999999999999993</v>
      </c>
      <c r="O568">
        <f t="shared" si="49"/>
        <v>0.29999999999999993</v>
      </c>
    </row>
    <row r="569" spans="1:15" ht="27.4" x14ac:dyDescent="0.35">
      <c r="A569" s="64" t="s">
        <v>148</v>
      </c>
      <c r="B569" s="65" t="s">
        <v>510</v>
      </c>
      <c r="D569" s="62">
        <v>114</v>
      </c>
      <c r="E569" s="75">
        <v>79.8</v>
      </c>
      <c r="F569" s="76">
        <f t="shared" si="51"/>
        <v>0.3</v>
      </c>
      <c r="G569" s="77" t="str">
        <f t="shared" si="52"/>
        <v/>
      </c>
      <c r="M569" s="89">
        <f t="shared" si="50"/>
        <v>0.3</v>
      </c>
      <c r="O569">
        <f t="shared" si="49"/>
        <v>0.3</v>
      </c>
    </row>
    <row r="570" spans="1:15" ht="27.4" x14ac:dyDescent="0.35">
      <c r="A570" s="64" t="s">
        <v>177</v>
      </c>
      <c r="B570" s="65" t="s">
        <v>2512</v>
      </c>
      <c r="C570" s="74" t="s">
        <v>175</v>
      </c>
      <c r="D570" s="62">
        <v>56</v>
      </c>
      <c r="E570" s="75">
        <v>39.200000000000003</v>
      </c>
      <c r="F570" s="76">
        <f t="shared" si="51"/>
        <v>0.29999999999999993</v>
      </c>
      <c r="G570" s="77" t="str">
        <f t="shared" si="52"/>
        <v/>
      </c>
      <c r="M570" s="89">
        <f t="shared" si="50"/>
        <v>0.29999999999999993</v>
      </c>
      <c r="O570">
        <f t="shared" si="49"/>
        <v>0.29999999999999993</v>
      </c>
    </row>
    <row r="571" spans="1:15" ht="19.899999999999999" x14ac:dyDescent="0.35">
      <c r="F571" s="76" t="str">
        <f t="shared" si="51"/>
        <v/>
      </c>
      <c r="G571" s="77" t="str">
        <f t="shared" si="52"/>
        <v/>
      </c>
      <c r="M571" s="89" t="str">
        <f t="shared" si="50"/>
        <v/>
      </c>
      <c r="O571" t="str">
        <f t="shared" si="49"/>
        <v/>
      </c>
    </row>
    <row r="572" spans="1:15" ht="27.4" x14ac:dyDescent="0.35">
      <c r="A572" s="64" t="s">
        <v>146</v>
      </c>
      <c r="B572" s="65" t="s">
        <v>1049</v>
      </c>
      <c r="D572" s="62">
        <v>81</v>
      </c>
      <c r="E572" s="75">
        <v>56.7</v>
      </c>
      <c r="F572" s="76">
        <f t="shared" si="51"/>
        <v>0.29999999999999993</v>
      </c>
      <c r="G572" s="77" t="str">
        <f t="shared" si="52"/>
        <v/>
      </c>
      <c r="M572" s="89">
        <f t="shared" si="50"/>
        <v>0.29999999999999993</v>
      </c>
      <c r="O572">
        <f t="shared" si="49"/>
        <v>0.29999999999999993</v>
      </c>
    </row>
    <row r="573" spans="1:15" ht="27.4" x14ac:dyDescent="0.35">
      <c r="A573" s="64" t="s">
        <v>148</v>
      </c>
      <c r="B573" s="65" t="s">
        <v>1049</v>
      </c>
      <c r="D573" s="62">
        <v>114</v>
      </c>
      <c r="E573" s="75">
        <v>79.8</v>
      </c>
      <c r="F573" s="76">
        <f t="shared" si="51"/>
        <v>0.3</v>
      </c>
      <c r="G573" s="77" t="str">
        <f t="shared" si="52"/>
        <v/>
      </c>
      <c r="M573" s="89">
        <f t="shared" si="50"/>
        <v>0.3</v>
      </c>
      <c r="O573">
        <f t="shared" si="49"/>
        <v>0.3</v>
      </c>
    </row>
    <row r="574" spans="1:15" ht="27.4" x14ac:dyDescent="0.35">
      <c r="A574" s="64" t="s">
        <v>177</v>
      </c>
      <c r="B574" s="65" t="s">
        <v>1050</v>
      </c>
      <c r="C574" s="74" t="s">
        <v>175</v>
      </c>
      <c r="D574" s="62">
        <v>56</v>
      </c>
      <c r="E574" s="75">
        <v>39.200000000000003</v>
      </c>
      <c r="F574" s="76">
        <f t="shared" si="51"/>
        <v>0.29999999999999993</v>
      </c>
      <c r="G574" s="77" t="str">
        <f t="shared" si="52"/>
        <v/>
      </c>
      <c r="M574" s="89">
        <f t="shared" si="50"/>
        <v>0.29999999999999993</v>
      </c>
      <c r="O574">
        <f t="shared" si="49"/>
        <v>0.29999999999999993</v>
      </c>
    </row>
    <row r="575" spans="1:15" ht="27.4" x14ac:dyDescent="0.35">
      <c r="A575" s="64" t="s">
        <v>177</v>
      </c>
      <c r="B575" s="65" t="s">
        <v>1051</v>
      </c>
      <c r="C575" s="74" t="s">
        <v>175</v>
      </c>
      <c r="D575" s="62">
        <v>45</v>
      </c>
      <c r="E575" s="75">
        <v>31.5</v>
      </c>
      <c r="F575" s="76">
        <f t="shared" si="51"/>
        <v>0.3</v>
      </c>
      <c r="G575" s="77" t="str">
        <f t="shared" si="52"/>
        <v/>
      </c>
      <c r="M575" s="89">
        <f t="shared" si="50"/>
        <v>0.3</v>
      </c>
      <c r="O575">
        <f t="shared" si="49"/>
        <v>0.3</v>
      </c>
    </row>
    <row r="576" spans="1:15" ht="19.899999999999999" x14ac:dyDescent="0.35">
      <c r="B576" s="65"/>
      <c r="F576" s="76" t="str">
        <f t="shared" si="51"/>
        <v/>
      </c>
      <c r="G576" s="77" t="str">
        <f t="shared" si="52"/>
        <v/>
      </c>
      <c r="M576" s="89" t="str">
        <f t="shared" si="50"/>
        <v/>
      </c>
    </row>
    <row r="577" spans="1:15" ht="27.4" x14ac:dyDescent="0.35">
      <c r="A577" s="64" t="s">
        <v>146</v>
      </c>
      <c r="B577" s="65" t="s">
        <v>1052</v>
      </c>
      <c r="D577" s="62">
        <v>81</v>
      </c>
      <c r="E577" s="75">
        <v>56.7</v>
      </c>
      <c r="F577" s="76">
        <f t="shared" si="51"/>
        <v>0.29999999999999993</v>
      </c>
      <c r="G577" s="77" t="str">
        <f t="shared" si="52"/>
        <v/>
      </c>
      <c r="M577" s="89">
        <f t="shared" si="50"/>
        <v>0.29999999999999993</v>
      </c>
      <c r="O577">
        <f t="shared" ref="O577:O583" si="53">IF(E577="","",(1/D577)*(D577-E577))</f>
        <v>0.29999999999999993</v>
      </c>
    </row>
    <row r="578" spans="1:15" ht="27.4" x14ac:dyDescent="0.35">
      <c r="A578" s="64" t="s">
        <v>148</v>
      </c>
      <c r="B578" s="65" t="s">
        <v>1052</v>
      </c>
      <c r="D578" s="62">
        <v>114</v>
      </c>
      <c r="E578" s="75">
        <v>79.8</v>
      </c>
      <c r="F578" s="76">
        <f t="shared" si="51"/>
        <v>0.3</v>
      </c>
      <c r="G578" s="77" t="str">
        <f t="shared" si="52"/>
        <v/>
      </c>
      <c r="M578" s="89">
        <f t="shared" si="50"/>
        <v>0.3</v>
      </c>
      <c r="O578">
        <f t="shared" si="53"/>
        <v>0.3</v>
      </c>
    </row>
    <row r="579" spans="1:15" ht="27.4" x14ac:dyDescent="0.35">
      <c r="A579" s="64" t="s">
        <v>177</v>
      </c>
      <c r="B579" s="65" t="s">
        <v>1053</v>
      </c>
      <c r="C579" s="74" t="s">
        <v>175</v>
      </c>
      <c r="D579" s="62">
        <v>45</v>
      </c>
      <c r="E579" s="75">
        <v>31.5</v>
      </c>
      <c r="F579" s="76">
        <f t="shared" si="51"/>
        <v>0.3</v>
      </c>
      <c r="G579" s="77" t="str">
        <f t="shared" si="52"/>
        <v/>
      </c>
      <c r="M579" s="89">
        <f t="shared" si="50"/>
        <v>0.3</v>
      </c>
      <c r="O579">
        <f t="shared" si="53"/>
        <v>0.3</v>
      </c>
    </row>
    <row r="580" spans="1:15" ht="27.4" x14ac:dyDescent="0.35">
      <c r="A580" s="64" t="s">
        <v>177</v>
      </c>
      <c r="B580" s="65" t="s">
        <v>538</v>
      </c>
      <c r="C580" s="74" t="s">
        <v>175</v>
      </c>
      <c r="D580" s="62">
        <v>56</v>
      </c>
      <c r="E580" s="75">
        <v>39.200000000000003</v>
      </c>
      <c r="F580" s="76">
        <f t="shared" si="51"/>
        <v>0.29999999999999993</v>
      </c>
      <c r="G580" s="77" t="str">
        <f t="shared" si="52"/>
        <v/>
      </c>
      <c r="M580" s="89">
        <f t="shared" si="50"/>
        <v>0.29999999999999993</v>
      </c>
      <c r="O580">
        <f t="shared" si="53"/>
        <v>0.29999999999999993</v>
      </c>
    </row>
    <row r="581" spans="1:15" ht="19.899999999999999" x14ac:dyDescent="0.35">
      <c r="F581" s="76" t="str">
        <f t="shared" si="51"/>
        <v/>
      </c>
      <c r="G581" s="77" t="str">
        <f t="shared" si="52"/>
        <v/>
      </c>
      <c r="M581" s="89" t="str">
        <f t="shared" si="50"/>
        <v/>
      </c>
      <c r="O581" t="str">
        <f t="shared" si="53"/>
        <v/>
      </c>
    </row>
    <row r="582" spans="1:15" ht="27.4" x14ac:dyDescent="0.35">
      <c r="A582" s="64" t="s">
        <v>146</v>
      </c>
      <c r="B582" s="65" t="s">
        <v>539</v>
      </c>
      <c r="D582" s="62">
        <v>81</v>
      </c>
      <c r="E582" s="75">
        <v>56.7</v>
      </c>
      <c r="F582" s="76">
        <f t="shared" si="51"/>
        <v>0.29999999999999993</v>
      </c>
      <c r="G582" s="77" t="str">
        <f t="shared" si="52"/>
        <v/>
      </c>
      <c r="M582" s="89">
        <f t="shared" si="50"/>
        <v>0.29999999999999993</v>
      </c>
      <c r="O582">
        <f t="shared" si="53"/>
        <v>0.29999999999999993</v>
      </c>
    </row>
    <row r="583" spans="1:15" ht="48.4" x14ac:dyDescent="0.35">
      <c r="B583" s="90" t="s">
        <v>1054</v>
      </c>
      <c r="F583" s="76" t="str">
        <f t="shared" si="51"/>
        <v/>
      </c>
      <c r="G583" s="77" t="str">
        <f t="shared" si="52"/>
        <v/>
      </c>
      <c r="M583" s="89" t="str">
        <f t="shared" si="50"/>
        <v/>
      </c>
      <c r="O583" t="str">
        <f t="shared" si="53"/>
        <v/>
      </c>
    </row>
    <row r="584" spans="1:15" ht="19.899999999999999" x14ac:dyDescent="0.35">
      <c r="B584" s="90"/>
      <c r="F584" s="76" t="str">
        <f t="shared" si="51"/>
        <v/>
      </c>
      <c r="G584" s="77" t="str">
        <f t="shared" si="52"/>
        <v/>
      </c>
      <c r="M584" s="89" t="str">
        <f t="shared" si="50"/>
        <v/>
      </c>
    </row>
    <row r="585" spans="1:15" ht="27.4" x14ac:dyDescent="0.35">
      <c r="A585" s="64" t="s">
        <v>148</v>
      </c>
      <c r="B585" s="65" t="s">
        <v>1055</v>
      </c>
      <c r="D585" s="62">
        <v>120</v>
      </c>
      <c r="E585" s="75">
        <v>84</v>
      </c>
      <c r="F585" s="76">
        <f t="shared" si="51"/>
        <v>0.3</v>
      </c>
      <c r="G585" s="77" t="str">
        <f t="shared" si="52"/>
        <v/>
      </c>
      <c r="M585" s="89">
        <f t="shared" si="50"/>
        <v>0.3</v>
      </c>
      <c r="O585">
        <f>IF(E585="","",(1/D585)*(D585-E585))</f>
        <v>0.3</v>
      </c>
    </row>
    <row r="586" spans="1:15" ht="27.4" x14ac:dyDescent="0.35">
      <c r="A586" s="64" t="s">
        <v>491</v>
      </c>
      <c r="B586" s="65" t="s">
        <v>1056</v>
      </c>
      <c r="D586" s="62">
        <v>106</v>
      </c>
      <c r="E586" s="75">
        <v>74.2</v>
      </c>
      <c r="F586" s="76">
        <f t="shared" si="51"/>
        <v>0.3</v>
      </c>
      <c r="G586" s="77" t="str">
        <f t="shared" si="52"/>
        <v/>
      </c>
      <c r="M586" s="89">
        <f t="shared" si="50"/>
        <v>0.3</v>
      </c>
      <c r="O586">
        <f>IF(E586="","",(1/D586)*(D586-E586))</f>
        <v>0.3</v>
      </c>
    </row>
    <row r="587" spans="1:15" ht="19.899999999999999" x14ac:dyDescent="0.35">
      <c r="B587" s="65"/>
      <c r="F587" s="76" t="str">
        <f t="shared" si="51"/>
        <v/>
      </c>
      <c r="G587" s="77" t="str">
        <f t="shared" si="52"/>
        <v/>
      </c>
      <c r="M587" s="89" t="str">
        <f t="shared" si="50"/>
        <v/>
      </c>
    </row>
    <row r="588" spans="1:15" ht="27.4" x14ac:dyDescent="0.35">
      <c r="A588" s="64" t="s">
        <v>153</v>
      </c>
      <c r="B588" s="65" t="s">
        <v>1055</v>
      </c>
      <c r="D588" s="62">
        <v>136</v>
      </c>
      <c r="E588" s="75">
        <v>95.2</v>
      </c>
      <c r="F588" s="76">
        <f t="shared" si="51"/>
        <v>0.3</v>
      </c>
      <c r="G588" s="77" t="str">
        <f t="shared" si="52"/>
        <v/>
      </c>
      <c r="M588" s="89">
        <f t="shared" si="50"/>
        <v>0.3</v>
      </c>
      <c r="O588">
        <f t="shared" ref="O588:O592" si="54">IF(E588="","",(1/D588)*(D588-E588))</f>
        <v>0.3</v>
      </c>
    </row>
    <row r="589" spans="1:15" ht="27.4" x14ac:dyDescent="0.35">
      <c r="A589" s="64" t="s">
        <v>500</v>
      </c>
      <c r="B589" s="65" t="s">
        <v>1056</v>
      </c>
      <c r="D589" s="62">
        <v>133</v>
      </c>
      <c r="E589" s="75">
        <v>93.1</v>
      </c>
      <c r="F589" s="76">
        <f t="shared" si="51"/>
        <v>0.30000000000000004</v>
      </c>
      <c r="G589" s="77" t="str">
        <f t="shared" si="52"/>
        <v/>
      </c>
      <c r="M589" s="89">
        <f t="shared" si="50"/>
        <v>0.30000000000000004</v>
      </c>
      <c r="O589">
        <f t="shared" si="54"/>
        <v>0.30000000000000004</v>
      </c>
    </row>
    <row r="590" spans="1:15" ht="27.4" x14ac:dyDescent="0.35">
      <c r="A590" s="64" t="s">
        <v>176</v>
      </c>
      <c r="B590" s="65" t="s">
        <v>1057</v>
      </c>
      <c r="C590" s="74" t="s">
        <v>175</v>
      </c>
      <c r="D590" s="62">
        <v>60</v>
      </c>
      <c r="E590" s="75">
        <v>42</v>
      </c>
      <c r="F590" s="76">
        <f t="shared" si="51"/>
        <v>0.3</v>
      </c>
      <c r="G590" s="77" t="str">
        <f t="shared" si="52"/>
        <v/>
      </c>
      <c r="M590" s="89">
        <f t="shared" si="50"/>
        <v>0.3</v>
      </c>
      <c r="O590">
        <f t="shared" si="54"/>
        <v>0.3</v>
      </c>
    </row>
    <row r="591" spans="1:15" ht="27.4" x14ac:dyDescent="0.35">
      <c r="A591" s="64" t="s">
        <v>174</v>
      </c>
      <c r="B591" s="65" t="s">
        <v>1058</v>
      </c>
      <c r="C591" s="74" t="s">
        <v>175</v>
      </c>
      <c r="D591" s="62">
        <v>39</v>
      </c>
      <c r="E591" s="75">
        <v>27.3</v>
      </c>
      <c r="F591" s="76">
        <f t="shared" si="51"/>
        <v>0.3</v>
      </c>
      <c r="G591" s="77" t="str">
        <f t="shared" si="52"/>
        <v/>
      </c>
      <c r="M591" s="89">
        <f t="shared" si="50"/>
        <v>0.3</v>
      </c>
      <c r="O591">
        <f t="shared" si="54"/>
        <v>0.3</v>
      </c>
    </row>
    <row r="592" spans="1:15" ht="27.4" x14ac:dyDescent="0.35">
      <c r="A592" s="64" t="s">
        <v>176</v>
      </c>
      <c r="B592" s="65" t="s">
        <v>1059</v>
      </c>
      <c r="C592" s="74" t="s">
        <v>175</v>
      </c>
      <c r="D592" s="62">
        <v>39</v>
      </c>
      <c r="E592" s="75">
        <v>27.3</v>
      </c>
      <c r="F592" s="76">
        <f t="shared" si="51"/>
        <v>0.3</v>
      </c>
      <c r="G592" s="77" t="str">
        <f t="shared" si="52"/>
        <v/>
      </c>
      <c r="M592" s="89">
        <f t="shared" si="50"/>
        <v>0.3</v>
      </c>
      <c r="O592">
        <f t="shared" si="54"/>
        <v>0.3</v>
      </c>
    </row>
    <row r="593" spans="1:15" ht="19.899999999999999" x14ac:dyDescent="0.35">
      <c r="B593" s="65"/>
      <c r="F593" s="76" t="str">
        <f t="shared" si="51"/>
        <v/>
      </c>
      <c r="G593" s="77" t="str">
        <f t="shared" si="52"/>
        <v/>
      </c>
      <c r="M593" s="89" t="str">
        <f t="shared" si="50"/>
        <v/>
      </c>
    </row>
    <row r="594" spans="1:15" ht="27.4" x14ac:dyDescent="0.35">
      <c r="A594" s="64" t="s">
        <v>148</v>
      </c>
      <c r="B594" s="65" t="s">
        <v>1060</v>
      </c>
      <c r="C594" s="74" t="s">
        <v>157</v>
      </c>
      <c r="D594" s="62">
        <v>111</v>
      </c>
      <c r="E594" s="75">
        <v>69.900000000000006</v>
      </c>
      <c r="F594" s="76" t="str">
        <f t="shared" si="51"/>
        <v/>
      </c>
      <c r="G594" s="77">
        <f t="shared" si="52"/>
        <v>0.37027027027027021</v>
      </c>
      <c r="M594" s="89">
        <f t="shared" si="50"/>
        <v>0.37027027027027021</v>
      </c>
      <c r="O594">
        <f t="shared" ref="O594:O624" si="55">IF(E594="","",(1/D594)*(D594-E594))</f>
        <v>0.37027027027027021</v>
      </c>
    </row>
    <row r="595" spans="1:15" ht="19.899999999999999" x14ac:dyDescent="0.35">
      <c r="B595" s="90" t="s">
        <v>1061</v>
      </c>
      <c r="F595" s="76" t="str">
        <f t="shared" si="51"/>
        <v/>
      </c>
      <c r="G595" s="77" t="str">
        <f t="shared" si="52"/>
        <v/>
      </c>
      <c r="M595" s="89" t="str">
        <f t="shared" si="50"/>
        <v/>
      </c>
      <c r="O595" t="str">
        <f t="shared" si="55"/>
        <v/>
      </c>
    </row>
    <row r="596" spans="1:15" ht="19.899999999999999" x14ac:dyDescent="0.35">
      <c r="F596" s="76" t="str">
        <f t="shared" si="51"/>
        <v/>
      </c>
      <c r="G596" s="77" t="str">
        <f t="shared" si="52"/>
        <v/>
      </c>
      <c r="M596" s="89" t="str">
        <f t="shared" si="50"/>
        <v/>
      </c>
      <c r="O596" t="str">
        <f t="shared" si="55"/>
        <v/>
      </c>
    </row>
    <row r="597" spans="1:15" ht="27.4" x14ac:dyDescent="0.35">
      <c r="A597" s="64" t="s">
        <v>151</v>
      </c>
      <c r="B597" s="65" t="s">
        <v>1062</v>
      </c>
      <c r="D597" s="62">
        <v>84</v>
      </c>
      <c r="E597" s="75">
        <v>58.8</v>
      </c>
      <c r="F597" s="76">
        <f t="shared" si="51"/>
        <v>0.30000000000000004</v>
      </c>
      <c r="G597" s="77" t="str">
        <f t="shared" si="52"/>
        <v/>
      </c>
      <c r="M597" s="89">
        <f t="shared" si="50"/>
        <v>0.30000000000000004</v>
      </c>
      <c r="O597">
        <f t="shared" si="55"/>
        <v>0.30000000000000004</v>
      </c>
    </row>
    <row r="598" spans="1:15" ht="27.4" x14ac:dyDescent="0.35">
      <c r="A598" s="64" t="s">
        <v>153</v>
      </c>
      <c r="B598" s="65" t="s">
        <v>1062</v>
      </c>
      <c r="D598" s="62">
        <v>114</v>
      </c>
      <c r="E598" s="75">
        <v>79.8</v>
      </c>
      <c r="F598" s="76">
        <f t="shared" si="51"/>
        <v>0.3</v>
      </c>
      <c r="G598" s="77" t="str">
        <f t="shared" si="52"/>
        <v/>
      </c>
      <c r="M598" s="89">
        <f t="shared" si="50"/>
        <v>0.3</v>
      </c>
      <c r="O598">
        <f t="shared" si="55"/>
        <v>0.3</v>
      </c>
    </row>
    <row r="599" spans="1:15" ht="27.4" x14ac:dyDescent="0.35">
      <c r="A599" s="64" t="s">
        <v>717</v>
      </c>
      <c r="B599" s="65" t="s">
        <v>1062</v>
      </c>
      <c r="D599" s="62">
        <v>183</v>
      </c>
      <c r="E599" s="75">
        <v>115.9</v>
      </c>
      <c r="F599" s="76" t="str">
        <f t="shared" si="51"/>
        <v/>
      </c>
      <c r="G599" s="77">
        <f t="shared" si="52"/>
        <v>0.36666666666666664</v>
      </c>
      <c r="M599" s="89">
        <f t="shared" si="50"/>
        <v>0.36666666666666664</v>
      </c>
      <c r="O599">
        <f t="shared" si="55"/>
        <v>0.36666666666666664</v>
      </c>
    </row>
    <row r="600" spans="1:15" ht="52.5" customHeight="1" x14ac:dyDescent="0.35">
      <c r="A600" s="64" t="s">
        <v>2334</v>
      </c>
      <c r="B600" s="65" t="s">
        <v>2513</v>
      </c>
      <c r="D600" s="62">
        <v>130</v>
      </c>
      <c r="E600" s="75">
        <v>91</v>
      </c>
      <c r="F600" s="76">
        <f t="shared" si="51"/>
        <v>0.30000000000000004</v>
      </c>
      <c r="G600" s="77" t="str">
        <f t="shared" si="52"/>
        <v/>
      </c>
      <c r="M600" s="89">
        <f t="shared" si="50"/>
        <v>0.30000000000000004</v>
      </c>
      <c r="O600">
        <f t="shared" si="55"/>
        <v>0.30000000000000004</v>
      </c>
    </row>
    <row r="601" spans="1:15" ht="27.4" x14ac:dyDescent="0.35">
      <c r="A601" s="64" t="s">
        <v>500</v>
      </c>
      <c r="B601" s="65" t="s">
        <v>2335</v>
      </c>
      <c r="D601" s="62">
        <v>112</v>
      </c>
      <c r="E601" s="75">
        <v>78.400000000000006</v>
      </c>
      <c r="F601" s="76">
        <f t="shared" si="51"/>
        <v>0.29999999999999993</v>
      </c>
      <c r="G601" s="77" t="str">
        <f t="shared" si="52"/>
        <v/>
      </c>
      <c r="M601" s="89">
        <f t="shared" si="50"/>
        <v>0.29999999999999993</v>
      </c>
      <c r="O601">
        <f t="shared" si="55"/>
        <v>0.29999999999999993</v>
      </c>
    </row>
    <row r="602" spans="1:15" ht="32.25" x14ac:dyDescent="0.35">
      <c r="B602" s="90" t="s">
        <v>1063</v>
      </c>
      <c r="F602" s="76" t="str">
        <f t="shared" si="51"/>
        <v/>
      </c>
      <c r="G602" s="77" t="str">
        <f t="shared" si="52"/>
        <v/>
      </c>
      <c r="M602" s="89" t="str">
        <f t="shared" si="50"/>
        <v/>
      </c>
      <c r="O602" t="str">
        <f t="shared" si="55"/>
        <v/>
      </c>
    </row>
    <row r="603" spans="1:15" ht="19.899999999999999" x14ac:dyDescent="0.35">
      <c r="F603" s="76" t="str">
        <f t="shared" si="51"/>
        <v/>
      </c>
      <c r="G603" s="77" t="str">
        <f t="shared" si="52"/>
        <v/>
      </c>
      <c r="M603" s="89" t="str">
        <f t="shared" ref="M603:M662" si="56">IF(E603="","",(1/D603)*(D603-E603))</f>
        <v/>
      </c>
      <c r="O603" t="str">
        <f t="shared" si="55"/>
        <v/>
      </c>
    </row>
    <row r="604" spans="1:15" ht="27.4" x14ac:dyDescent="0.35">
      <c r="A604" s="64" t="s">
        <v>146</v>
      </c>
      <c r="B604" s="65" t="s">
        <v>1064</v>
      </c>
      <c r="D604" s="62">
        <v>78</v>
      </c>
      <c r="E604" s="75">
        <v>54.6</v>
      </c>
      <c r="F604" s="76">
        <f t="shared" si="51"/>
        <v>0.3</v>
      </c>
      <c r="G604" s="77" t="str">
        <f t="shared" si="52"/>
        <v/>
      </c>
      <c r="M604" s="89">
        <f t="shared" si="56"/>
        <v>0.3</v>
      </c>
      <c r="O604">
        <f t="shared" si="55"/>
        <v>0.3</v>
      </c>
    </row>
    <row r="605" spans="1:15" ht="27.4" x14ac:dyDescent="0.35">
      <c r="A605" s="64" t="s">
        <v>148</v>
      </c>
      <c r="B605" s="65" t="s">
        <v>1064</v>
      </c>
      <c r="D605" s="62">
        <v>102</v>
      </c>
      <c r="E605" s="75">
        <v>71.400000000000006</v>
      </c>
      <c r="F605" s="76">
        <f t="shared" ref="F605:F664" si="57">IF(M605&lt;0.342,M605,"")</f>
        <v>0.29999999999999993</v>
      </c>
      <c r="G605" s="77" t="str">
        <f t="shared" ref="G605:G664" si="58">IF(M605&gt;0.342,M605,"")</f>
        <v/>
      </c>
      <c r="M605" s="89">
        <f t="shared" si="56"/>
        <v>0.29999999999999993</v>
      </c>
      <c r="O605">
        <f t="shared" si="55"/>
        <v>0.29999999999999993</v>
      </c>
    </row>
    <row r="606" spans="1:15" ht="27.4" x14ac:dyDescent="0.35">
      <c r="A606" s="64" t="s">
        <v>283</v>
      </c>
      <c r="B606" s="65" t="s">
        <v>1064</v>
      </c>
      <c r="D606" s="62">
        <v>163</v>
      </c>
      <c r="E606" s="75">
        <v>105.9</v>
      </c>
      <c r="F606" s="76" t="str">
        <f t="shared" si="57"/>
        <v/>
      </c>
      <c r="G606" s="77">
        <f t="shared" si="58"/>
        <v>0.35030674846625764</v>
      </c>
      <c r="M606" s="89">
        <f t="shared" si="56"/>
        <v>0.35030674846625764</v>
      </c>
      <c r="O606">
        <f t="shared" si="55"/>
        <v>0.35030674846625764</v>
      </c>
    </row>
    <row r="607" spans="1:15" ht="19.899999999999999" x14ac:dyDescent="0.35">
      <c r="F607" s="76" t="str">
        <f t="shared" si="57"/>
        <v/>
      </c>
      <c r="G607" s="77" t="str">
        <f t="shared" si="58"/>
        <v/>
      </c>
      <c r="M607" s="89" t="str">
        <f t="shared" si="56"/>
        <v/>
      </c>
      <c r="O607" t="str">
        <f t="shared" si="55"/>
        <v/>
      </c>
    </row>
    <row r="608" spans="1:15" ht="27.4" x14ac:dyDescent="0.35">
      <c r="A608" s="64" t="s">
        <v>200</v>
      </c>
      <c r="B608" s="65" t="s">
        <v>1065</v>
      </c>
      <c r="D608" s="62">
        <v>116</v>
      </c>
      <c r="E608" s="75">
        <v>81.2</v>
      </c>
      <c r="F608" s="76">
        <f t="shared" si="57"/>
        <v>0.3</v>
      </c>
      <c r="G608" s="77" t="str">
        <f t="shared" si="58"/>
        <v/>
      </c>
      <c r="M608" s="89">
        <f t="shared" si="56"/>
        <v>0.3</v>
      </c>
      <c r="O608">
        <f t="shared" si="55"/>
        <v>0.3</v>
      </c>
    </row>
    <row r="609" spans="1:15" ht="27.4" x14ac:dyDescent="0.35">
      <c r="A609" s="64" t="s">
        <v>717</v>
      </c>
      <c r="B609" s="65" t="s">
        <v>1065</v>
      </c>
      <c r="D609" s="62">
        <v>210</v>
      </c>
      <c r="E609" s="75">
        <v>135.9</v>
      </c>
      <c r="F609" s="76" t="str">
        <f t="shared" si="57"/>
        <v/>
      </c>
      <c r="G609" s="77">
        <f t="shared" si="58"/>
        <v>0.35285714285714287</v>
      </c>
      <c r="M609" s="89">
        <f t="shared" si="56"/>
        <v>0.35285714285714287</v>
      </c>
      <c r="O609">
        <f t="shared" si="55"/>
        <v>0.35285714285714287</v>
      </c>
    </row>
    <row r="610" spans="1:15" ht="27.4" x14ac:dyDescent="0.35">
      <c r="A610" s="64" t="s">
        <v>500</v>
      </c>
      <c r="B610" s="65" t="s">
        <v>2332</v>
      </c>
      <c r="D610" s="62">
        <v>122</v>
      </c>
      <c r="E610" s="75">
        <v>85.4</v>
      </c>
      <c r="F610" s="76">
        <f t="shared" si="57"/>
        <v>0.3</v>
      </c>
      <c r="G610" s="77" t="str">
        <f t="shared" si="58"/>
        <v/>
      </c>
      <c r="M610" s="89">
        <f t="shared" si="56"/>
        <v>0.3</v>
      </c>
      <c r="O610">
        <f t="shared" si="55"/>
        <v>0.3</v>
      </c>
    </row>
    <row r="611" spans="1:15" ht="27.4" x14ac:dyDescent="0.35">
      <c r="A611" s="64" t="s">
        <v>1066</v>
      </c>
      <c r="B611" s="65" t="s">
        <v>2514</v>
      </c>
      <c r="C611" s="74" t="s">
        <v>175</v>
      </c>
      <c r="D611" s="62">
        <v>45</v>
      </c>
      <c r="E611" s="75">
        <v>31.5</v>
      </c>
      <c r="F611" s="76">
        <f t="shared" si="57"/>
        <v>0.3</v>
      </c>
      <c r="G611" s="77" t="str">
        <f t="shared" si="58"/>
        <v/>
      </c>
      <c r="M611" s="89">
        <f t="shared" si="56"/>
        <v>0.3</v>
      </c>
      <c r="O611">
        <f t="shared" si="55"/>
        <v>0.3</v>
      </c>
    </row>
    <row r="612" spans="1:15" ht="27.4" x14ac:dyDescent="0.35">
      <c r="A612" s="64" t="s">
        <v>242</v>
      </c>
      <c r="B612" s="65" t="s">
        <v>2515</v>
      </c>
      <c r="C612" s="74" t="s">
        <v>175</v>
      </c>
      <c r="D612" s="62">
        <v>72</v>
      </c>
      <c r="E612" s="75">
        <v>50.4</v>
      </c>
      <c r="F612" s="76">
        <f t="shared" si="57"/>
        <v>0.3</v>
      </c>
      <c r="G612" s="77" t="str">
        <f t="shared" si="58"/>
        <v/>
      </c>
      <c r="M612" s="89">
        <f t="shared" si="56"/>
        <v>0.3</v>
      </c>
      <c r="O612">
        <f t="shared" si="55"/>
        <v>0.3</v>
      </c>
    </row>
    <row r="613" spans="1:15" ht="27.4" x14ac:dyDescent="0.35">
      <c r="A613" s="64" t="s">
        <v>242</v>
      </c>
      <c r="B613" s="65" t="s">
        <v>2520</v>
      </c>
      <c r="C613" s="74" t="s">
        <v>175</v>
      </c>
      <c r="D613" s="62">
        <v>68</v>
      </c>
      <c r="E613" s="75">
        <v>47.6</v>
      </c>
      <c r="F613" s="76">
        <f t="shared" si="57"/>
        <v>0.3</v>
      </c>
      <c r="G613" s="77" t="str">
        <f t="shared" si="58"/>
        <v/>
      </c>
      <c r="M613" s="89">
        <f t="shared" si="56"/>
        <v>0.3</v>
      </c>
      <c r="O613">
        <f t="shared" si="55"/>
        <v>0.3</v>
      </c>
    </row>
    <row r="614" spans="1:15" ht="27.4" x14ac:dyDescent="0.35">
      <c r="A614" s="64" t="s">
        <v>497</v>
      </c>
      <c r="B614" s="65" t="s">
        <v>2516</v>
      </c>
      <c r="C614" s="74" t="s">
        <v>175</v>
      </c>
      <c r="D614" s="62">
        <v>27</v>
      </c>
      <c r="E614" s="75">
        <v>18.899999999999999</v>
      </c>
      <c r="F614" s="76">
        <f t="shared" si="57"/>
        <v>0.30000000000000004</v>
      </c>
      <c r="G614" s="77" t="str">
        <f t="shared" si="58"/>
        <v/>
      </c>
      <c r="M614" s="89">
        <f t="shared" si="56"/>
        <v>0.30000000000000004</v>
      </c>
      <c r="O614">
        <f t="shared" si="55"/>
        <v>0.30000000000000004</v>
      </c>
    </row>
    <row r="615" spans="1:15" ht="27.4" x14ac:dyDescent="0.35">
      <c r="A615" s="64" t="s">
        <v>177</v>
      </c>
      <c r="B615" s="65" t="s">
        <v>2517</v>
      </c>
      <c r="C615" s="74" t="s">
        <v>175</v>
      </c>
      <c r="D615" s="62">
        <v>38</v>
      </c>
      <c r="E615" s="75">
        <v>26.6</v>
      </c>
      <c r="F615" s="76">
        <f t="shared" si="57"/>
        <v>0.29999999999999993</v>
      </c>
      <c r="G615" s="77" t="str">
        <f t="shared" si="58"/>
        <v/>
      </c>
      <c r="M615" s="89">
        <f t="shared" si="56"/>
        <v>0.29999999999999993</v>
      </c>
      <c r="O615">
        <f t="shared" si="55"/>
        <v>0.29999999999999993</v>
      </c>
    </row>
    <row r="616" spans="1:15" ht="27.4" x14ac:dyDescent="0.35">
      <c r="A616" s="64" t="s">
        <v>174</v>
      </c>
      <c r="B616" s="65" t="s">
        <v>2518</v>
      </c>
      <c r="C616" s="74" t="s">
        <v>175</v>
      </c>
      <c r="D616" s="62">
        <v>37</v>
      </c>
      <c r="E616" s="75">
        <v>25.9</v>
      </c>
      <c r="F616" s="76">
        <f t="shared" si="57"/>
        <v>0.30000000000000004</v>
      </c>
      <c r="G616" s="77" t="str">
        <f t="shared" si="58"/>
        <v/>
      </c>
      <c r="M616" s="89">
        <f t="shared" si="56"/>
        <v>0.30000000000000004</v>
      </c>
      <c r="O616">
        <f t="shared" si="55"/>
        <v>0.30000000000000004</v>
      </c>
    </row>
    <row r="617" spans="1:15" ht="27.4" x14ac:dyDescent="0.35">
      <c r="A617" s="64" t="s">
        <v>242</v>
      </c>
      <c r="B617" s="65" t="s">
        <v>2519</v>
      </c>
      <c r="C617" s="74" t="s">
        <v>175</v>
      </c>
      <c r="D617" s="62">
        <v>39</v>
      </c>
      <c r="E617" s="75">
        <v>27.3</v>
      </c>
      <c r="F617" s="76">
        <f t="shared" si="57"/>
        <v>0.3</v>
      </c>
      <c r="G617" s="77" t="str">
        <f t="shared" si="58"/>
        <v/>
      </c>
      <c r="M617" s="89">
        <f t="shared" si="56"/>
        <v>0.3</v>
      </c>
      <c r="O617">
        <f t="shared" si="55"/>
        <v>0.3</v>
      </c>
    </row>
    <row r="618" spans="1:15" ht="48.4" x14ac:dyDescent="0.35">
      <c r="B618" s="90" t="s">
        <v>1067</v>
      </c>
      <c r="F618" s="76" t="str">
        <f t="shared" si="57"/>
        <v/>
      </c>
      <c r="G618" s="77" t="str">
        <f t="shared" si="58"/>
        <v/>
      </c>
      <c r="M618" s="89" t="str">
        <f t="shared" si="56"/>
        <v/>
      </c>
      <c r="O618" t="str">
        <f t="shared" si="55"/>
        <v/>
      </c>
    </row>
    <row r="619" spans="1:15" ht="19.899999999999999" x14ac:dyDescent="0.35">
      <c r="F619" s="76" t="str">
        <f t="shared" si="57"/>
        <v/>
      </c>
      <c r="G619" s="77" t="str">
        <f t="shared" si="58"/>
        <v/>
      </c>
      <c r="M619" s="89" t="str">
        <f t="shared" si="56"/>
        <v/>
      </c>
      <c r="O619" t="str">
        <f t="shared" si="55"/>
        <v/>
      </c>
    </row>
    <row r="620" spans="1:15" ht="27.4" x14ac:dyDescent="0.35">
      <c r="A620" s="64" t="s">
        <v>523</v>
      </c>
      <c r="B620" s="65" t="s">
        <v>1068</v>
      </c>
      <c r="D620" s="62">
        <v>103</v>
      </c>
      <c r="E620" s="75">
        <v>72.099999999999994</v>
      </c>
      <c r="F620" s="76">
        <f t="shared" si="57"/>
        <v>0.30000000000000004</v>
      </c>
      <c r="G620" s="77" t="str">
        <f t="shared" si="58"/>
        <v/>
      </c>
      <c r="M620" s="89">
        <f t="shared" si="56"/>
        <v>0.30000000000000004</v>
      </c>
      <c r="O620">
        <f t="shared" si="55"/>
        <v>0.30000000000000004</v>
      </c>
    </row>
    <row r="621" spans="1:15" ht="27.4" x14ac:dyDescent="0.35">
      <c r="A621" s="64" t="s">
        <v>520</v>
      </c>
      <c r="B621" s="65" t="s">
        <v>1068</v>
      </c>
      <c r="D621" s="62">
        <v>140</v>
      </c>
      <c r="E621" s="75">
        <v>98</v>
      </c>
      <c r="F621" s="76">
        <f t="shared" si="57"/>
        <v>0.3</v>
      </c>
      <c r="G621" s="77" t="str">
        <f t="shared" si="58"/>
        <v/>
      </c>
      <c r="M621" s="89">
        <f t="shared" si="56"/>
        <v>0.3</v>
      </c>
      <c r="O621">
        <f t="shared" si="55"/>
        <v>0.3</v>
      </c>
    </row>
    <row r="622" spans="1:15" ht="19.899999999999999" x14ac:dyDescent="0.35">
      <c r="F622" s="76" t="str">
        <f t="shared" si="57"/>
        <v/>
      </c>
      <c r="G622" s="77" t="str">
        <f t="shared" si="58"/>
        <v/>
      </c>
      <c r="M622" s="89" t="str">
        <f t="shared" si="56"/>
        <v/>
      </c>
      <c r="O622" t="str">
        <f t="shared" si="55"/>
        <v/>
      </c>
    </row>
    <row r="623" spans="1:15" ht="27.4" x14ac:dyDescent="0.35">
      <c r="A623" s="64" t="s">
        <v>523</v>
      </c>
      <c r="B623" s="65" t="s">
        <v>521</v>
      </c>
      <c r="D623" s="62">
        <v>103</v>
      </c>
      <c r="E623" s="75">
        <v>72.099999999999994</v>
      </c>
      <c r="F623" s="76">
        <f t="shared" si="57"/>
        <v>0.30000000000000004</v>
      </c>
      <c r="G623" s="77" t="str">
        <f t="shared" si="58"/>
        <v/>
      </c>
      <c r="M623" s="89">
        <f t="shared" si="56"/>
        <v>0.30000000000000004</v>
      </c>
      <c r="O623">
        <f t="shared" si="55"/>
        <v>0.30000000000000004</v>
      </c>
    </row>
    <row r="624" spans="1:15" ht="27.4" x14ac:dyDescent="0.35">
      <c r="A624" s="64" t="s">
        <v>523</v>
      </c>
      <c r="B624" s="65" t="s">
        <v>522</v>
      </c>
      <c r="C624" s="74" t="s">
        <v>157</v>
      </c>
      <c r="D624" s="62">
        <v>103</v>
      </c>
      <c r="E624" s="75">
        <v>72.099999999999994</v>
      </c>
      <c r="F624" s="76">
        <f t="shared" si="57"/>
        <v>0.30000000000000004</v>
      </c>
      <c r="G624" s="77" t="str">
        <f t="shared" si="58"/>
        <v/>
      </c>
      <c r="M624" s="89">
        <f t="shared" si="56"/>
        <v>0.30000000000000004</v>
      </c>
      <c r="O624">
        <f t="shared" si="55"/>
        <v>0.30000000000000004</v>
      </c>
    </row>
    <row r="625" spans="1:15" ht="19.899999999999999" x14ac:dyDescent="0.35">
      <c r="B625" s="65"/>
      <c r="F625" s="76" t="str">
        <f t="shared" si="57"/>
        <v/>
      </c>
      <c r="G625" s="77" t="str">
        <f t="shared" si="58"/>
        <v/>
      </c>
      <c r="M625" s="89" t="str">
        <f t="shared" si="56"/>
        <v/>
      </c>
    </row>
    <row r="626" spans="1:15" ht="27.4" x14ac:dyDescent="0.35">
      <c r="A626" s="64" t="s">
        <v>523</v>
      </c>
      <c r="B626" s="65" t="s">
        <v>1069</v>
      </c>
      <c r="D626" s="62">
        <v>94</v>
      </c>
      <c r="E626" s="75">
        <v>59.9</v>
      </c>
      <c r="F626" s="76" t="str">
        <f t="shared" si="57"/>
        <v/>
      </c>
      <c r="G626" s="77">
        <f t="shared" si="58"/>
        <v>0.36276595744680851</v>
      </c>
      <c r="M626" s="89">
        <f t="shared" si="56"/>
        <v>0.36276595744680851</v>
      </c>
      <c r="O626">
        <f>IF(E626="","",(1/D626)*(D626-E626))</f>
        <v>0.36276595744680851</v>
      </c>
    </row>
    <row r="627" spans="1:15" ht="27.4" x14ac:dyDescent="0.35">
      <c r="A627" s="64" t="s">
        <v>520</v>
      </c>
      <c r="B627" s="65" t="s">
        <v>1069</v>
      </c>
      <c r="D627" s="62">
        <v>112</v>
      </c>
      <c r="E627" s="75">
        <v>78.400000000000006</v>
      </c>
      <c r="F627" s="76">
        <f t="shared" si="57"/>
        <v>0.29999999999999993</v>
      </c>
      <c r="G627" s="77" t="str">
        <f t="shared" si="58"/>
        <v/>
      </c>
      <c r="M627" s="89">
        <f t="shared" si="56"/>
        <v>0.29999999999999993</v>
      </c>
      <c r="O627">
        <f>IF(E627="","",(1/D627)*(D627-E627))</f>
        <v>0.29999999999999993</v>
      </c>
    </row>
    <row r="628" spans="1:15" ht="19.899999999999999" x14ac:dyDescent="0.35">
      <c r="B628" s="65"/>
      <c r="F628" s="76" t="str">
        <f t="shared" si="57"/>
        <v/>
      </c>
      <c r="G628" s="77" t="str">
        <f t="shared" si="58"/>
        <v/>
      </c>
      <c r="M628" s="89" t="str">
        <f t="shared" si="56"/>
        <v/>
      </c>
    </row>
    <row r="629" spans="1:15" ht="27.4" x14ac:dyDescent="0.35">
      <c r="A629" s="64" t="s">
        <v>146</v>
      </c>
      <c r="B629" s="65" t="s">
        <v>1070</v>
      </c>
      <c r="D629" s="62">
        <v>72</v>
      </c>
      <c r="E629" s="75">
        <v>50.4</v>
      </c>
      <c r="F629" s="76">
        <f t="shared" si="57"/>
        <v>0.3</v>
      </c>
      <c r="G629" s="77" t="str">
        <f t="shared" si="58"/>
        <v/>
      </c>
      <c r="M629" s="89">
        <f t="shared" si="56"/>
        <v>0.3</v>
      </c>
      <c r="O629">
        <f>IF(E629="","",(1/D629)*(D629-E629))</f>
        <v>0.3</v>
      </c>
    </row>
    <row r="630" spans="1:15" ht="27.4" x14ac:dyDescent="0.35">
      <c r="A630" s="64" t="s">
        <v>148</v>
      </c>
      <c r="B630" s="65" t="s">
        <v>1070</v>
      </c>
      <c r="D630" s="62">
        <v>103</v>
      </c>
      <c r="E630" s="75">
        <v>72.099999999999994</v>
      </c>
      <c r="F630" s="76">
        <f t="shared" si="57"/>
        <v>0.30000000000000004</v>
      </c>
      <c r="G630" s="77" t="str">
        <f t="shared" si="58"/>
        <v/>
      </c>
      <c r="M630" s="89">
        <f t="shared" si="56"/>
        <v>0.30000000000000004</v>
      </c>
      <c r="O630">
        <f>IF(E630="","",(1/D630)*(D630-E630))</f>
        <v>0.30000000000000004</v>
      </c>
    </row>
    <row r="631" spans="1:15" ht="27.4" x14ac:dyDescent="0.35">
      <c r="A631" s="64" t="s">
        <v>174</v>
      </c>
      <c r="B631" s="65" t="s">
        <v>2521</v>
      </c>
      <c r="C631" s="74" t="s">
        <v>175</v>
      </c>
      <c r="D631" s="62">
        <v>33</v>
      </c>
      <c r="E631" s="75">
        <v>23.1</v>
      </c>
      <c r="F631" s="76">
        <f t="shared" si="57"/>
        <v>0.3</v>
      </c>
      <c r="G631" s="77" t="str">
        <f t="shared" si="58"/>
        <v/>
      </c>
      <c r="M631" s="89">
        <f t="shared" si="56"/>
        <v>0.3</v>
      </c>
      <c r="O631">
        <f t="shared" ref="O631:O645" si="59">IF(E631="","",(1/D631)*(D631-E631))</f>
        <v>0.3</v>
      </c>
    </row>
    <row r="632" spans="1:15" ht="27.4" x14ac:dyDescent="0.35">
      <c r="A632" s="64" t="s">
        <v>177</v>
      </c>
      <c r="B632" s="65" t="s">
        <v>2522</v>
      </c>
      <c r="C632" s="74" t="s">
        <v>175</v>
      </c>
      <c r="D632" s="62">
        <v>38</v>
      </c>
      <c r="E632" s="75">
        <v>26.6</v>
      </c>
      <c r="F632" s="76">
        <f t="shared" si="57"/>
        <v>0.29999999999999993</v>
      </c>
      <c r="G632" s="77" t="str">
        <f t="shared" si="58"/>
        <v/>
      </c>
      <c r="M632" s="89">
        <f t="shared" si="56"/>
        <v>0.29999999999999993</v>
      </c>
      <c r="O632">
        <f t="shared" si="59"/>
        <v>0.29999999999999993</v>
      </c>
    </row>
    <row r="633" spans="1:15" ht="27.4" x14ac:dyDescent="0.35">
      <c r="A633" s="64" t="s">
        <v>177</v>
      </c>
      <c r="B633" s="65" t="s">
        <v>2523</v>
      </c>
      <c r="C633" s="74" t="s">
        <v>175</v>
      </c>
      <c r="D633" s="62">
        <v>56</v>
      </c>
      <c r="E633" s="75">
        <v>39.200000000000003</v>
      </c>
      <c r="F633" s="76">
        <f t="shared" si="57"/>
        <v>0.29999999999999993</v>
      </c>
      <c r="G633" s="77" t="str">
        <f t="shared" si="58"/>
        <v/>
      </c>
      <c r="M633" s="89">
        <f t="shared" si="56"/>
        <v>0.29999999999999993</v>
      </c>
      <c r="O633">
        <f t="shared" si="59"/>
        <v>0.29999999999999993</v>
      </c>
    </row>
    <row r="634" spans="1:15" ht="19.899999999999999" x14ac:dyDescent="0.35">
      <c r="F634" s="76" t="str">
        <f t="shared" si="57"/>
        <v/>
      </c>
      <c r="G634" s="77" t="str">
        <f t="shared" si="58"/>
        <v/>
      </c>
      <c r="M634" s="89" t="str">
        <f t="shared" si="56"/>
        <v/>
      </c>
      <c r="O634" t="str">
        <f t="shared" si="59"/>
        <v/>
      </c>
    </row>
    <row r="635" spans="1:15" ht="27.4" x14ac:dyDescent="0.35">
      <c r="A635" s="64" t="s">
        <v>523</v>
      </c>
      <c r="B635" s="65" t="s">
        <v>524</v>
      </c>
      <c r="D635" s="62">
        <v>103</v>
      </c>
      <c r="E635" s="75">
        <v>72.099999999999994</v>
      </c>
      <c r="F635" s="76">
        <f t="shared" si="57"/>
        <v>0.30000000000000004</v>
      </c>
      <c r="G635" s="77" t="str">
        <f t="shared" si="58"/>
        <v/>
      </c>
      <c r="M635" s="89">
        <f t="shared" si="56"/>
        <v>0.30000000000000004</v>
      </c>
      <c r="O635">
        <f t="shared" si="59"/>
        <v>0.30000000000000004</v>
      </c>
    </row>
    <row r="636" spans="1:15" ht="27.4" x14ac:dyDescent="0.35">
      <c r="A636" s="64" t="s">
        <v>520</v>
      </c>
      <c r="B636" s="65" t="s">
        <v>524</v>
      </c>
      <c r="D636" s="62">
        <v>140</v>
      </c>
      <c r="E636" s="75">
        <v>98</v>
      </c>
      <c r="F636" s="76">
        <f t="shared" si="57"/>
        <v>0.3</v>
      </c>
      <c r="G636" s="77" t="str">
        <f t="shared" si="58"/>
        <v/>
      </c>
      <c r="M636" s="89">
        <f t="shared" si="56"/>
        <v>0.3</v>
      </c>
      <c r="O636">
        <f t="shared" si="59"/>
        <v>0.3</v>
      </c>
    </row>
    <row r="637" spans="1:15" ht="19.899999999999999" x14ac:dyDescent="0.35">
      <c r="F637" s="76" t="str">
        <f t="shared" si="57"/>
        <v/>
      </c>
      <c r="G637" s="77" t="str">
        <f t="shared" si="58"/>
        <v/>
      </c>
      <c r="M637" s="89" t="str">
        <f t="shared" si="56"/>
        <v/>
      </c>
      <c r="O637" t="str">
        <f t="shared" si="59"/>
        <v/>
      </c>
    </row>
    <row r="638" spans="1:15" ht="28.5" x14ac:dyDescent="0.35">
      <c r="A638" s="59" t="s">
        <v>812</v>
      </c>
      <c r="B638" s="88" t="s">
        <v>1071</v>
      </c>
      <c r="F638" s="76" t="str">
        <f t="shared" si="57"/>
        <v/>
      </c>
      <c r="G638" s="77" t="str">
        <f t="shared" si="58"/>
        <v/>
      </c>
      <c r="M638" s="89" t="str">
        <f t="shared" si="56"/>
        <v/>
      </c>
      <c r="O638" t="str">
        <f t="shared" si="59"/>
        <v/>
      </c>
    </row>
    <row r="639" spans="1:15" ht="27.4" x14ac:dyDescent="0.35">
      <c r="A639" s="64" t="s">
        <v>1072</v>
      </c>
      <c r="B639" s="65" t="s">
        <v>1073</v>
      </c>
      <c r="D639" s="62">
        <v>70</v>
      </c>
      <c r="E639" s="75">
        <v>35.9</v>
      </c>
      <c r="F639" s="76" t="str">
        <f t="shared" si="57"/>
        <v/>
      </c>
      <c r="G639" s="77">
        <f t="shared" si="58"/>
        <v>0.48714285714285716</v>
      </c>
      <c r="M639" s="89">
        <f t="shared" si="56"/>
        <v>0.48714285714285716</v>
      </c>
      <c r="O639">
        <f t="shared" si="59"/>
        <v>0.48714285714285716</v>
      </c>
    </row>
    <row r="640" spans="1:15" ht="27.4" x14ac:dyDescent="0.35">
      <c r="A640" s="64" t="s">
        <v>283</v>
      </c>
      <c r="B640" s="65" t="s">
        <v>1073</v>
      </c>
      <c r="D640" s="62">
        <v>80</v>
      </c>
      <c r="E640" s="75">
        <v>39.9</v>
      </c>
      <c r="F640" s="76" t="str">
        <f t="shared" si="57"/>
        <v/>
      </c>
      <c r="G640" s="77">
        <f t="shared" si="58"/>
        <v>0.50125000000000008</v>
      </c>
      <c r="M640" s="89">
        <f t="shared" si="56"/>
        <v>0.50125000000000008</v>
      </c>
      <c r="O640">
        <f t="shared" si="59"/>
        <v>0.50125000000000008</v>
      </c>
    </row>
    <row r="641" spans="1:15" ht="19.899999999999999" x14ac:dyDescent="0.35">
      <c r="F641" s="76" t="str">
        <f t="shared" si="57"/>
        <v/>
      </c>
      <c r="G641" s="77" t="str">
        <f t="shared" si="58"/>
        <v/>
      </c>
      <c r="M641" s="89" t="str">
        <f t="shared" si="56"/>
        <v/>
      </c>
      <c r="O641" t="str">
        <f t="shared" si="59"/>
        <v/>
      </c>
    </row>
    <row r="642" spans="1:15" ht="28.5" x14ac:dyDescent="0.35">
      <c r="A642" s="59" t="s">
        <v>812</v>
      </c>
      <c r="B642" s="88" t="s">
        <v>1074</v>
      </c>
      <c r="F642" s="76" t="str">
        <f t="shared" si="57"/>
        <v/>
      </c>
      <c r="G642" s="77" t="str">
        <f t="shared" si="58"/>
        <v/>
      </c>
      <c r="M642" s="89" t="str">
        <f t="shared" si="56"/>
        <v/>
      </c>
      <c r="O642" t="str">
        <f t="shared" si="59"/>
        <v/>
      </c>
    </row>
    <row r="643" spans="1:15" ht="28.15" x14ac:dyDescent="0.35">
      <c r="A643" s="64" t="s">
        <v>491</v>
      </c>
      <c r="B643" s="65" t="s">
        <v>1075</v>
      </c>
      <c r="C643" s="74" t="s">
        <v>355</v>
      </c>
      <c r="D643" s="62">
        <v>70</v>
      </c>
      <c r="E643" s="75">
        <v>29.9</v>
      </c>
      <c r="F643" s="76" t="str">
        <f t="shared" si="57"/>
        <v/>
      </c>
      <c r="G643" s="77">
        <f t="shared" si="58"/>
        <v>0.57285714285714284</v>
      </c>
      <c r="M643" s="89">
        <f t="shared" si="56"/>
        <v>0.57285714285714284</v>
      </c>
      <c r="O643">
        <f t="shared" si="59"/>
        <v>0.57285714285714284</v>
      </c>
    </row>
    <row r="644" spans="1:15" ht="28.15" x14ac:dyDescent="0.35">
      <c r="A644" s="64" t="s">
        <v>283</v>
      </c>
      <c r="B644" s="65" t="s">
        <v>1075</v>
      </c>
      <c r="C644" s="74" t="s">
        <v>355</v>
      </c>
      <c r="D644" s="62">
        <v>90</v>
      </c>
      <c r="E644" s="75">
        <v>38.9</v>
      </c>
      <c r="F644" s="76" t="str">
        <f t="shared" si="57"/>
        <v/>
      </c>
      <c r="G644" s="77">
        <f t="shared" si="58"/>
        <v>0.56777777777777783</v>
      </c>
      <c r="M644" s="89">
        <f t="shared" si="56"/>
        <v>0.56777777777777783</v>
      </c>
      <c r="O644">
        <f t="shared" si="59"/>
        <v>0.56777777777777783</v>
      </c>
    </row>
    <row r="645" spans="1:15" ht="27.4" x14ac:dyDescent="0.35">
      <c r="A645" s="64" t="s">
        <v>174</v>
      </c>
      <c r="B645" s="65" t="s">
        <v>1076</v>
      </c>
      <c r="D645" s="62">
        <v>39</v>
      </c>
      <c r="E645" s="75">
        <v>27.3</v>
      </c>
      <c r="F645" s="76">
        <f t="shared" si="57"/>
        <v>0.3</v>
      </c>
      <c r="G645" s="77" t="str">
        <f t="shared" si="58"/>
        <v/>
      </c>
      <c r="M645" s="89">
        <f t="shared" si="56"/>
        <v>0.3</v>
      </c>
      <c r="O645">
        <f t="shared" si="59"/>
        <v>0.3</v>
      </c>
    </row>
    <row r="646" spans="1:15" ht="19.899999999999999" x14ac:dyDescent="0.35">
      <c r="B646" s="65"/>
      <c r="F646" s="76" t="str">
        <f t="shared" si="57"/>
        <v/>
      </c>
      <c r="G646" s="77" t="str">
        <f t="shared" si="58"/>
        <v/>
      </c>
      <c r="M646" s="89" t="str">
        <f t="shared" si="56"/>
        <v/>
      </c>
    </row>
    <row r="647" spans="1:15" ht="27.4" x14ac:dyDescent="0.35">
      <c r="A647" s="64" t="s">
        <v>148</v>
      </c>
      <c r="B647" s="65" t="s">
        <v>1077</v>
      </c>
      <c r="D647" s="62">
        <v>62</v>
      </c>
      <c r="E647" s="75">
        <v>26.9</v>
      </c>
      <c r="F647" s="76" t="str">
        <f t="shared" si="57"/>
        <v/>
      </c>
      <c r="G647" s="77">
        <f t="shared" si="58"/>
        <v>0.56612903225806455</v>
      </c>
      <c r="M647" s="89">
        <f t="shared" si="56"/>
        <v>0.56612903225806455</v>
      </c>
      <c r="O647">
        <f>IF(E647="","",(1/D647)*(D647-E647))</f>
        <v>0.56612903225806455</v>
      </c>
    </row>
    <row r="648" spans="1:15" ht="27.4" x14ac:dyDescent="0.35">
      <c r="A648" s="64" t="s">
        <v>283</v>
      </c>
      <c r="B648" s="65" t="s">
        <v>1077</v>
      </c>
      <c r="D648" s="62">
        <v>80</v>
      </c>
      <c r="E648" s="75">
        <v>39.9</v>
      </c>
      <c r="F648" s="76" t="str">
        <f t="shared" si="57"/>
        <v/>
      </c>
      <c r="G648" s="77">
        <f t="shared" si="58"/>
        <v>0.50125000000000008</v>
      </c>
      <c r="M648" s="89">
        <f t="shared" si="56"/>
        <v>0.50125000000000008</v>
      </c>
    </row>
    <row r="649" spans="1:15" ht="19.899999999999999" x14ac:dyDescent="0.35">
      <c r="B649" s="65"/>
      <c r="F649" s="76" t="str">
        <f t="shared" si="57"/>
        <v/>
      </c>
      <c r="G649" s="77" t="str">
        <f t="shared" si="58"/>
        <v/>
      </c>
      <c r="M649" s="89" t="str">
        <f t="shared" si="56"/>
        <v/>
      </c>
    </row>
    <row r="650" spans="1:15" ht="28.5" x14ac:dyDescent="0.35">
      <c r="A650" s="59" t="s">
        <v>812</v>
      </c>
      <c r="B650" s="88" t="s">
        <v>1078</v>
      </c>
      <c r="F650" s="76" t="str">
        <f t="shared" si="57"/>
        <v/>
      </c>
      <c r="G650" s="77" t="str">
        <f t="shared" si="58"/>
        <v/>
      </c>
      <c r="M650" s="89" t="str">
        <f t="shared" si="56"/>
        <v/>
      </c>
      <c r="O650" t="str">
        <f>IF(E650="","",(1/D650)*(D650-E650))</f>
        <v/>
      </c>
    </row>
    <row r="651" spans="1:15" ht="38.25" x14ac:dyDescent="0.35">
      <c r="A651" s="64" t="s">
        <v>146</v>
      </c>
      <c r="B651" s="65" t="s">
        <v>1079</v>
      </c>
      <c r="D651" s="62">
        <v>67</v>
      </c>
      <c r="E651" s="75">
        <v>46.9</v>
      </c>
      <c r="F651" s="76">
        <f t="shared" si="57"/>
        <v>0.3</v>
      </c>
      <c r="G651" s="77" t="str">
        <f t="shared" si="58"/>
        <v/>
      </c>
      <c r="M651" s="89">
        <f t="shared" si="56"/>
        <v>0.3</v>
      </c>
      <c r="O651">
        <f>IF(E651="","",(1/D651)*(D651-E651))</f>
        <v>0.3</v>
      </c>
    </row>
    <row r="652" spans="1:15" ht="38.25" x14ac:dyDescent="0.35">
      <c r="A652" s="64" t="s">
        <v>148</v>
      </c>
      <c r="B652" s="65" t="s">
        <v>1079</v>
      </c>
      <c r="D652" s="62">
        <v>91</v>
      </c>
      <c r="E652" s="75">
        <v>49.9</v>
      </c>
      <c r="F652" s="76" t="str">
        <f t="shared" si="57"/>
        <v/>
      </c>
      <c r="G652" s="77">
        <f t="shared" si="58"/>
        <v>0.45164835164835171</v>
      </c>
      <c r="M652" s="89">
        <f t="shared" si="56"/>
        <v>0.45164835164835171</v>
      </c>
      <c r="O652">
        <f>IF(E652="","",(1/D652)*(D652-E652))</f>
        <v>0.45164835164835171</v>
      </c>
    </row>
    <row r="653" spans="1:15" ht="19.899999999999999" x14ac:dyDescent="0.35">
      <c r="B653" s="65"/>
      <c r="F653" s="76" t="str">
        <f t="shared" si="57"/>
        <v/>
      </c>
      <c r="G653" s="77" t="str">
        <f t="shared" si="58"/>
        <v/>
      </c>
      <c r="M653" s="89" t="str">
        <f t="shared" si="56"/>
        <v/>
      </c>
    </row>
    <row r="654" spans="1:15" ht="27.4" x14ac:dyDescent="0.35">
      <c r="A654" s="64" t="s">
        <v>153</v>
      </c>
      <c r="B654" s="65" t="s">
        <v>1080</v>
      </c>
      <c r="C654" s="74" t="s">
        <v>157</v>
      </c>
      <c r="D654" s="62">
        <v>95</v>
      </c>
      <c r="E654" s="75">
        <v>49.9</v>
      </c>
      <c r="F654" s="76" t="str">
        <f t="shared" si="57"/>
        <v/>
      </c>
      <c r="G654" s="77">
        <f t="shared" si="58"/>
        <v>0.47473684210526318</v>
      </c>
      <c r="M654" s="89">
        <f t="shared" si="56"/>
        <v>0.47473684210526318</v>
      </c>
      <c r="O654">
        <f>IF(E654="","",(1/D654)*(D654-E654))</f>
        <v>0.47473684210526318</v>
      </c>
    </row>
    <row r="655" spans="1:15" ht="27.4" x14ac:dyDescent="0.35">
      <c r="A655" s="64" t="s">
        <v>2524</v>
      </c>
      <c r="B655" s="65" t="s">
        <v>2525</v>
      </c>
      <c r="C655" s="74" t="s">
        <v>439</v>
      </c>
      <c r="D655" s="62">
        <v>25</v>
      </c>
      <c r="E655" s="75">
        <v>17.5</v>
      </c>
      <c r="F655" s="76">
        <f t="shared" si="57"/>
        <v>0.3</v>
      </c>
      <c r="G655" s="77" t="str">
        <f t="shared" si="58"/>
        <v/>
      </c>
      <c r="M655" s="89">
        <f t="shared" si="56"/>
        <v>0.3</v>
      </c>
      <c r="O655">
        <f>IF(E655="","",(1/D655)*(D655-E655))</f>
        <v>0.3</v>
      </c>
    </row>
    <row r="656" spans="1:15" ht="19.899999999999999" x14ac:dyDescent="0.35">
      <c r="F656" s="76" t="str">
        <f t="shared" si="57"/>
        <v/>
      </c>
      <c r="G656" s="77" t="str">
        <f t="shared" si="58"/>
        <v/>
      </c>
      <c r="M656" s="89" t="str">
        <f t="shared" si="56"/>
        <v/>
      </c>
      <c r="O656" t="str">
        <f>IF(E656="","",(1/D656)*(D656-E656))</f>
        <v/>
      </c>
    </row>
    <row r="657" spans="1:15" ht="27.4" x14ac:dyDescent="0.35">
      <c r="A657" s="64" t="s">
        <v>148</v>
      </c>
      <c r="B657" s="65" t="s">
        <v>1081</v>
      </c>
      <c r="D657" s="62">
        <v>91</v>
      </c>
      <c r="E657" s="75">
        <v>49.9</v>
      </c>
      <c r="F657" s="76" t="str">
        <f t="shared" si="57"/>
        <v/>
      </c>
      <c r="G657" s="77">
        <f t="shared" si="58"/>
        <v>0.45164835164835171</v>
      </c>
      <c r="M657" s="89">
        <f t="shared" si="56"/>
        <v>0.45164835164835171</v>
      </c>
      <c r="O657">
        <f>IF(E657="","",(1/D657)*(D657-E657))</f>
        <v>0.45164835164835171</v>
      </c>
    </row>
    <row r="658" spans="1:15" ht="19.899999999999999" x14ac:dyDescent="0.35">
      <c r="B658" s="65"/>
      <c r="F658" s="76" t="str">
        <f t="shared" si="57"/>
        <v/>
      </c>
      <c r="G658" s="77" t="str">
        <f t="shared" si="58"/>
        <v/>
      </c>
      <c r="M658" s="89" t="str">
        <f t="shared" si="56"/>
        <v/>
      </c>
    </row>
    <row r="659" spans="1:15" ht="27.4" x14ac:dyDescent="0.35">
      <c r="A659" s="64" t="s">
        <v>146</v>
      </c>
      <c r="B659" s="65" t="s">
        <v>1082</v>
      </c>
      <c r="D659" s="62">
        <v>63</v>
      </c>
      <c r="E659" s="75">
        <v>44.1</v>
      </c>
      <c r="F659" s="76">
        <f t="shared" si="57"/>
        <v>0.29999999999999993</v>
      </c>
      <c r="G659" s="77" t="str">
        <f t="shared" si="58"/>
        <v/>
      </c>
      <c r="M659" s="89">
        <f t="shared" si="56"/>
        <v>0.29999999999999993</v>
      </c>
      <c r="O659">
        <f t="shared" ref="O659:O666" si="60">IF(E659="","",(1/D659)*(D659-E659))</f>
        <v>0.29999999999999993</v>
      </c>
    </row>
    <row r="660" spans="1:15" ht="27.4" x14ac:dyDescent="0.35">
      <c r="A660" s="64" t="s">
        <v>148</v>
      </c>
      <c r="B660" s="65" t="s">
        <v>1082</v>
      </c>
      <c r="D660" s="62">
        <v>86</v>
      </c>
      <c r="E660" s="75">
        <v>49.9</v>
      </c>
      <c r="F660" s="76" t="str">
        <f t="shared" si="57"/>
        <v/>
      </c>
      <c r="G660" s="77">
        <f t="shared" si="58"/>
        <v>0.41976744186046511</v>
      </c>
      <c r="M660" s="89">
        <f t="shared" si="56"/>
        <v>0.41976744186046511</v>
      </c>
      <c r="O660">
        <f t="shared" si="60"/>
        <v>0.41976744186046511</v>
      </c>
    </row>
    <row r="661" spans="1:15" ht="19.899999999999999" x14ac:dyDescent="0.35">
      <c r="F661" s="76" t="str">
        <f t="shared" si="57"/>
        <v/>
      </c>
      <c r="G661" s="77" t="str">
        <f t="shared" si="58"/>
        <v/>
      </c>
      <c r="M661" s="89" t="str">
        <f t="shared" si="56"/>
        <v/>
      </c>
      <c r="O661" t="str">
        <f t="shared" si="60"/>
        <v/>
      </c>
    </row>
    <row r="662" spans="1:15" ht="28.5" x14ac:dyDescent="0.35">
      <c r="A662" s="59" t="s">
        <v>812</v>
      </c>
      <c r="B662" s="88" t="s">
        <v>1083</v>
      </c>
      <c r="F662" s="76" t="str">
        <f t="shared" si="57"/>
        <v/>
      </c>
      <c r="G662" s="77" t="str">
        <f t="shared" si="58"/>
        <v/>
      </c>
      <c r="M662" s="89" t="str">
        <f t="shared" si="56"/>
        <v/>
      </c>
      <c r="O662" t="str">
        <f t="shared" si="60"/>
        <v/>
      </c>
    </row>
    <row r="663" spans="1:15" ht="27.4" x14ac:dyDescent="0.35">
      <c r="A663" s="64" t="s">
        <v>491</v>
      </c>
      <c r="B663" s="65" t="s">
        <v>1084</v>
      </c>
      <c r="D663" s="62">
        <v>87</v>
      </c>
      <c r="E663" s="75">
        <v>47.9</v>
      </c>
      <c r="F663" s="76" t="str">
        <f t="shared" si="57"/>
        <v/>
      </c>
      <c r="G663" s="77">
        <f t="shared" si="58"/>
        <v>0.44942528735632187</v>
      </c>
      <c r="M663" s="89">
        <f t="shared" ref="M663:M718" si="61">IF(E663="","",(1/D663)*(D663-E663))</f>
        <v>0.44942528735632187</v>
      </c>
      <c r="O663">
        <f t="shared" si="60"/>
        <v>0.44942528735632187</v>
      </c>
    </row>
    <row r="664" spans="1:15" ht="19.899999999999999" x14ac:dyDescent="0.35">
      <c r="F664" s="76" t="str">
        <f t="shared" si="57"/>
        <v/>
      </c>
      <c r="G664" s="77" t="str">
        <f t="shared" si="58"/>
        <v/>
      </c>
      <c r="M664" s="89" t="str">
        <f t="shared" si="61"/>
        <v/>
      </c>
      <c r="O664" t="str">
        <f t="shared" si="60"/>
        <v/>
      </c>
    </row>
    <row r="665" spans="1:15" ht="28.5" x14ac:dyDescent="0.35">
      <c r="A665" s="59" t="s">
        <v>812</v>
      </c>
      <c r="B665" s="88" t="s">
        <v>1085</v>
      </c>
      <c r="F665" s="76" t="str">
        <f t="shared" ref="F665:F720" si="62">IF(M665&lt;0.342,M665,"")</f>
        <v/>
      </c>
      <c r="G665" s="77" t="str">
        <f t="shared" ref="G665:G720" si="63">IF(M665&gt;0.342,M665,"")</f>
        <v/>
      </c>
      <c r="M665" s="89" t="str">
        <f t="shared" si="61"/>
        <v/>
      </c>
      <c r="O665" t="str">
        <f t="shared" si="60"/>
        <v/>
      </c>
    </row>
    <row r="666" spans="1:15" ht="27.4" x14ac:dyDescent="0.35">
      <c r="A666" s="64" t="s">
        <v>148</v>
      </c>
      <c r="B666" s="65" t="s">
        <v>1086</v>
      </c>
      <c r="D666" s="62">
        <v>80</v>
      </c>
      <c r="E666" s="75">
        <v>39.9</v>
      </c>
      <c r="F666" s="76" t="str">
        <f t="shared" si="62"/>
        <v/>
      </c>
      <c r="G666" s="77">
        <f t="shared" si="63"/>
        <v>0.50125000000000008</v>
      </c>
      <c r="M666" s="89">
        <f t="shared" si="61"/>
        <v>0.50125000000000008</v>
      </c>
      <c r="O666">
        <f t="shared" si="60"/>
        <v>0.50125000000000008</v>
      </c>
    </row>
    <row r="667" spans="1:15" ht="19.899999999999999" x14ac:dyDescent="0.35">
      <c r="B667" s="65"/>
      <c r="F667" s="76" t="str">
        <f t="shared" si="62"/>
        <v/>
      </c>
      <c r="G667" s="77" t="str">
        <f t="shared" si="63"/>
        <v/>
      </c>
      <c r="M667" s="89" t="str">
        <f t="shared" si="61"/>
        <v/>
      </c>
    </row>
    <row r="668" spans="1:15" ht="28.5" x14ac:dyDescent="0.35">
      <c r="A668" s="59" t="s">
        <v>812</v>
      </c>
      <c r="B668" s="88" t="s">
        <v>1087</v>
      </c>
      <c r="C668" s="61"/>
      <c r="F668" s="76" t="str">
        <f t="shared" si="62"/>
        <v/>
      </c>
      <c r="G668" s="77" t="str">
        <f t="shared" si="63"/>
        <v/>
      </c>
      <c r="M668" s="89" t="str">
        <f t="shared" si="61"/>
        <v/>
      </c>
    </row>
    <row r="669" spans="1:15" ht="27.4" x14ac:dyDescent="0.35">
      <c r="A669" s="64" t="s">
        <v>148</v>
      </c>
      <c r="B669" s="65" t="s">
        <v>573</v>
      </c>
      <c r="C669" s="61"/>
      <c r="D669" s="62">
        <v>170</v>
      </c>
      <c r="E669" s="75">
        <v>119</v>
      </c>
      <c r="F669" s="76">
        <f t="shared" si="62"/>
        <v>0.3</v>
      </c>
      <c r="G669" s="77" t="str">
        <f t="shared" si="63"/>
        <v/>
      </c>
      <c r="M669" s="89">
        <f t="shared" si="61"/>
        <v>0.3</v>
      </c>
    </row>
    <row r="670" spans="1:15" ht="27.4" x14ac:dyDescent="0.35">
      <c r="A670" s="64" t="s">
        <v>153</v>
      </c>
      <c r="B670" s="65" t="s">
        <v>554</v>
      </c>
      <c r="C670" s="61"/>
      <c r="D670" s="62">
        <v>170</v>
      </c>
      <c r="E670" s="75">
        <v>119</v>
      </c>
      <c r="F670" s="76">
        <f t="shared" si="62"/>
        <v>0.3</v>
      </c>
      <c r="G670" s="77" t="str">
        <f t="shared" si="63"/>
        <v/>
      </c>
      <c r="M670" s="89">
        <f t="shared" si="61"/>
        <v>0.3</v>
      </c>
    </row>
    <row r="671" spans="1:15" ht="27.4" x14ac:dyDescent="0.35">
      <c r="A671" s="64" t="s">
        <v>519</v>
      </c>
      <c r="B671" s="65" t="s">
        <v>574</v>
      </c>
      <c r="D671" s="62">
        <v>160</v>
      </c>
      <c r="E671" s="75">
        <v>112</v>
      </c>
      <c r="F671" s="76">
        <f t="shared" si="62"/>
        <v>0.30000000000000004</v>
      </c>
      <c r="G671" s="77" t="str">
        <f t="shared" si="63"/>
        <v/>
      </c>
      <c r="M671" s="89">
        <f t="shared" si="61"/>
        <v>0.30000000000000004</v>
      </c>
    </row>
    <row r="672" spans="1:15" ht="19.899999999999999" x14ac:dyDescent="0.35">
      <c r="E672" s="92"/>
      <c r="F672" s="76" t="str">
        <f t="shared" si="62"/>
        <v/>
      </c>
      <c r="G672" s="77" t="str">
        <f t="shared" si="63"/>
        <v/>
      </c>
      <c r="M672" s="89" t="str">
        <f t="shared" si="61"/>
        <v/>
      </c>
    </row>
    <row r="673" spans="1:15" ht="28.5" x14ac:dyDescent="0.35">
      <c r="A673" s="59" t="s">
        <v>812</v>
      </c>
      <c r="B673" s="88" t="s">
        <v>1088</v>
      </c>
      <c r="F673" s="76" t="str">
        <f t="shared" si="62"/>
        <v/>
      </c>
      <c r="G673" s="77" t="str">
        <f t="shared" si="63"/>
        <v/>
      </c>
      <c r="M673" s="89" t="str">
        <f t="shared" si="61"/>
        <v/>
      </c>
      <c r="O673" t="str">
        <f t="shared" ref="O673:O692" si="64">IF(E673="","",(1/D673)*(D673-E673))</f>
        <v/>
      </c>
    </row>
    <row r="674" spans="1:15" ht="27.4" x14ac:dyDescent="0.35">
      <c r="A674" s="64" t="s">
        <v>146</v>
      </c>
      <c r="B674" s="65" t="s">
        <v>1089</v>
      </c>
      <c r="C674" s="74" t="s">
        <v>157</v>
      </c>
      <c r="D674" s="62">
        <v>80</v>
      </c>
      <c r="E674" s="75">
        <v>56</v>
      </c>
      <c r="F674" s="76">
        <f t="shared" si="62"/>
        <v>0.30000000000000004</v>
      </c>
      <c r="G674" s="77" t="str">
        <f t="shared" si="63"/>
        <v/>
      </c>
      <c r="M674" s="89">
        <f t="shared" si="61"/>
        <v>0.30000000000000004</v>
      </c>
      <c r="O674">
        <f t="shared" si="64"/>
        <v>0.30000000000000004</v>
      </c>
    </row>
    <row r="675" spans="1:15" ht="27.4" x14ac:dyDescent="0.35">
      <c r="A675" s="64" t="s">
        <v>148</v>
      </c>
      <c r="B675" s="65" t="s">
        <v>1089</v>
      </c>
      <c r="C675" s="74" t="s">
        <v>157</v>
      </c>
      <c r="D675" s="62">
        <v>103</v>
      </c>
      <c r="E675" s="75">
        <v>72.099999999999994</v>
      </c>
      <c r="F675" s="76">
        <f t="shared" si="62"/>
        <v>0.30000000000000004</v>
      </c>
      <c r="G675" s="77" t="str">
        <f t="shared" si="63"/>
        <v/>
      </c>
      <c r="M675" s="89">
        <f t="shared" si="61"/>
        <v>0.30000000000000004</v>
      </c>
      <c r="O675">
        <f t="shared" si="64"/>
        <v>0.30000000000000004</v>
      </c>
    </row>
    <row r="676" spans="1:15" ht="32.25" x14ac:dyDescent="0.35">
      <c r="B676" s="90" t="s">
        <v>1090</v>
      </c>
      <c r="F676" s="76" t="str">
        <f t="shared" si="62"/>
        <v/>
      </c>
      <c r="G676" s="77" t="str">
        <f t="shared" si="63"/>
        <v/>
      </c>
      <c r="M676" s="89" t="str">
        <f t="shared" si="61"/>
        <v/>
      </c>
      <c r="O676" t="str">
        <f t="shared" si="64"/>
        <v/>
      </c>
    </row>
    <row r="677" spans="1:15" ht="19.899999999999999" x14ac:dyDescent="0.35">
      <c r="F677" s="76" t="str">
        <f t="shared" si="62"/>
        <v/>
      </c>
      <c r="G677" s="77" t="str">
        <f t="shared" si="63"/>
        <v/>
      </c>
      <c r="M677" s="89" t="str">
        <f t="shared" si="61"/>
        <v/>
      </c>
      <c r="O677" t="str">
        <f t="shared" si="64"/>
        <v/>
      </c>
    </row>
    <row r="678" spans="1:15" ht="27.4" x14ac:dyDescent="0.35">
      <c r="A678" s="64" t="s">
        <v>146</v>
      </c>
      <c r="B678" s="65" t="s">
        <v>1091</v>
      </c>
      <c r="D678" s="62">
        <v>66</v>
      </c>
      <c r="E678" s="75">
        <v>46.2</v>
      </c>
      <c r="F678" s="76">
        <f t="shared" si="62"/>
        <v>0.3</v>
      </c>
      <c r="G678" s="77" t="str">
        <f t="shared" si="63"/>
        <v/>
      </c>
      <c r="M678" s="89">
        <f t="shared" si="61"/>
        <v>0.3</v>
      </c>
      <c r="O678">
        <f t="shared" si="64"/>
        <v>0.3</v>
      </c>
    </row>
    <row r="679" spans="1:15" ht="19.899999999999999" x14ac:dyDescent="0.35">
      <c r="F679" s="76" t="str">
        <f t="shared" si="62"/>
        <v/>
      </c>
      <c r="G679" s="77" t="str">
        <f t="shared" si="63"/>
        <v/>
      </c>
      <c r="M679" s="89" t="str">
        <f t="shared" si="61"/>
        <v/>
      </c>
      <c r="O679" t="str">
        <f t="shared" si="64"/>
        <v/>
      </c>
    </row>
    <row r="680" spans="1:15" ht="28.5" x14ac:dyDescent="0.35">
      <c r="A680" s="59" t="s">
        <v>812</v>
      </c>
      <c r="B680" s="88" t="s">
        <v>1092</v>
      </c>
      <c r="F680" s="76" t="str">
        <f t="shared" si="62"/>
        <v/>
      </c>
      <c r="G680" s="77" t="str">
        <f t="shared" si="63"/>
        <v/>
      </c>
      <c r="M680" s="89" t="str">
        <f t="shared" si="61"/>
        <v/>
      </c>
      <c r="O680" t="str">
        <f t="shared" si="64"/>
        <v/>
      </c>
    </row>
    <row r="681" spans="1:15" ht="27.4" x14ac:dyDescent="0.35">
      <c r="A681" s="64" t="s">
        <v>163</v>
      </c>
      <c r="B681" s="65" t="s">
        <v>1093</v>
      </c>
      <c r="D681" s="62">
        <v>90</v>
      </c>
      <c r="E681" s="75">
        <v>63</v>
      </c>
      <c r="F681" s="76">
        <f t="shared" si="62"/>
        <v>0.3</v>
      </c>
      <c r="G681" s="77" t="str">
        <f t="shared" si="63"/>
        <v/>
      </c>
      <c r="M681" s="89">
        <f t="shared" si="61"/>
        <v>0.3</v>
      </c>
      <c r="O681">
        <f t="shared" si="64"/>
        <v>0.3</v>
      </c>
    </row>
    <row r="682" spans="1:15" ht="27.4" x14ac:dyDescent="0.35">
      <c r="A682" s="64" t="s">
        <v>491</v>
      </c>
      <c r="B682" s="65" t="s">
        <v>1093</v>
      </c>
      <c r="D682" s="62">
        <v>122</v>
      </c>
      <c r="E682" s="75">
        <v>85.4</v>
      </c>
      <c r="F682" s="76">
        <f t="shared" si="62"/>
        <v>0.3</v>
      </c>
      <c r="G682" s="77" t="str">
        <f t="shared" si="63"/>
        <v/>
      </c>
      <c r="M682" s="89">
        <f t="shared" si="61"/>
        <v>0.3</v>
      </c>
      <c r="O682">
        <f t="shared" si="64"/>
        <v>0.3</v>
      </c>
    </row>
    <row r="683" spans="1:15" ht="27.4" x14ac:dyDescent="0.35">
      <c r="A683" s="64" t="s">
        <v>242</v>
      </c>
      <c r="B683" s="65" t="s">
        <v>1094</v>
      </c>
      <c r="D683" s="62">
        <v>35</v>
      </c>
      <c r="E683" s="75">
        <v>24.5</v>
      </c>
      <c r="F683" s="76">
        <f t="shared" si="62"/>
        <v>0.3</v>
      </c>
      <c r="G683" s="77" t="str">
        <f t="shared" si="63"/>
        <v/>
      </c>
      <c r="M683" s="89">
        <f t="shared" si="61"/>
        <v>0.3</v>
      </c>
      <c r="O683">
        <f t="shared" si="64"/>
        <v>0.3</v>
      </c>
    </row>
    <row r="684" spans="1:15" ht="19.899999999999999" x14ac:dyDescent="0.35">
      <c r="F684" s="76" t="str">
        <f t="shared" si="62"/>
        <v/>
      </c>
      <c r="G684" s="77" t="str">
        <f t="shared" si="63"/>
        <v/>
      </c>
      <c r="M684" s="89" t="str">
        <f t="shared" si="61"/>
        <v/>
      </c>
      <c r="O684" t="str">
        <f t="shared" si="64"/>
        <v/>
      </c>
    </row>
    <row r="685" spans="1:15" ht="27.4" x14ac:dyDescent="0.35">
      <c r="A685" s="64" t="s">
        <v>148</v>
      </c>
      <c r="B685" s="65" t="s">
        <v>1095</v>
      </c>
      <c r="C685" s="74" t="s">
        <v>157</v>
      </c>
      <c r="D685" s="62">
        <v>115</v>
      </c>
      <c r="E685" s="75">
        <v>80.5</v>
      </c>
      <c r="F685" s="76">
        <f t="shared" si="62"/>
        <v>0.3</v>
      </c>
      <c r="G685" s="77" t="str">
        <f t="shared" si="63"/>
        <v/>
      </c>
      <c r="M685" s="89">
        <f t="shared" si="61"/>
        <v>0.3</v>
      </c>
      <c r="O685">
        <f t="shared" si="64"/>
        <v>0.3</v>
      </c>
    </row>
    <row r="686" spans="1:15" ht="48.4" x14ac:dyDescent="0.35">
      <c r="B686" s="90" t="s">
        <v>1096</v>
      </c>
      <c r="F686" s="76" t="str">
        <f t="shared" si="62"/>
        <v/>
      </c>
      <c r="G686" s="77" t="str">
        <f t="shared" si="63"/>
        <v/>
      </c>
      <c r="M686" s="89" t="str">
        <f t="shared" si="61"/>
        <v/>
      </c>
      <c r="O686" t="str">
        <f t="shared" si="64"/>
        <v/>
      </c>
    </row>
    <row r="687" spans="1:15" ht="19.899999999999999" x14ac:dyDescent="0.35">
      <c r="F687" s="76" t="str">
        <f t="shared" si="62"/>
        <v/>
      </c>
      <c r="G687" s="77" t="str">
        <f t="shared" si="63"/>
        <v/>
      </c>
      <c r="M687" s="89" t="str">
        <f t="shared" si="61"/>
        <v/>
      </c>
      <c r="O687" t="str">
        <f t="shared" si="64"/>
        <v/>
      </c>
    </row>
    <row r="688" spans="1:15" ht="27.4" x14ac:dyDescent="0.35">
      <c r="A688" s="64" t="s">
        <v>146</v>
      </c>
      <c r="B688" s="65" t="s">
        <v>1097</v>
      </c>
      <c r="D688" s="62">
        <v>77</v>
      </c>
      <c r="E688" s="75">
        <v>53.9</v>
      </c>
      <c r="F688" s="76">
        <f t="shared" si="62"/>
        <v>0.30000000000000004</v>
      </c>
      <c r="G688" s="77" t="str">
        <f t="shared" si="63"/>
        <v/>
      </c>
      <c r="M688" s="89">
        <f t="shared" si="61"/>
        <v>0.30000000000000004</v>
      </c>
      <c r="O688">
        <f t="shared" si="64"/>
        <v>0.30000000000000004</v>
      </c>
    </row>
    <row r="689" spans="1:15" ht="27.4" x14ac:dyDescent="0.35">
      <c r="A689" s="64" t="s">
        <v>148</v>
      </c>
      <c r="B689" s="65" t="s">
        <v>1097</v>
      </c>
      <c r="D689" s="62">
        <v>101</v>
      </c>
      <c r="E689" s="75">
        <v>59.9</v>
      </c>
      <c r="F689" s="76" t="str">
        <f t="shared" si="62"/>
        <v/>
      </c>
      <c r="G689" s="77">
        <f t="shared" si="63"/>
        <v>0.40693069306930696</v>
      </c>
      <c r="M689" s="89">
        <f t="shared" si="61"/>
        <v>0.40693069306930696</v>
      </c>
      <c r="O689">
        <f t="shared" si="64"/>
        <v>0.40693069306930696</v>
      </c>
    </row>
    <row r="690" spans="1:15" ht="19.899999999999999" x14ac:dyDescent="0.35">
      <c r="F690" s="76" t="str">
        <f t="shared" si="62"/>
        <v/>
      </c>
      <c r="G690" s="77" t="str">
        <f t="shared" si="63"/>
        <v/>
      </c>
      <c r="M690" s="89" t="str">
        <f t="shared" si="61"/>
        <v/>
      </c>
      <c r="O690" t="str">
        <f t="shared" si="64"/>
        <v/>
      </c>
    </row>
    <row r="691" spans="1:15" ht="27.4" x14ac:dyDescent="0.35">
      <c r="A691" s="64" t="s">
        <v>148</v>
      </c>
      <c r="B691" s="65" t="s">
        <v>1098</v>
      </c>
      <c r="D691" s="62">
        <v>110</v>
      </c>
      <c r="E691" s="75">
        <v>77</v>
      </c>
      <c r="F691" s="76">
        <f t="shared" si="62"/>
        <v>0.3</v>
      </c>
      <c r="G691" s="77" t="str">
        <f t="shared" si="63"/>
        <v/>
      </c>
      <c r="M691" s="89">
        <f t="shared" si="61"/>
        <v>0.3</v>
      </c>
      <c r="O691">
        <f t="shared" si="64"/>
        <v>0.3</v>
      </c>
    </row>
    <row r="692" spans="1:15" ht="48.4" x14ac:dyDescent="0.35">
      <c r="B692" s="90" t="s">
        <v>1099</v>
      </c>
      <c r="F692" s="76" t="str">
        <f t="shared" si="62"/>
        <v/>
      </c>
      <c r="G692" s="77" t="str">
        <f t="shared" si="63"/>
        <v/>
      </c>
      <c r="M692" s="89" t="str">
        <f t="shared" si="61"/>
        <v/>
      </c>
      <c r="O692" t="str">
        <f t="shared" si="64"/>
        <v/>
      </c>
    </row>
    <row r="693" spans="1:15" ht="27.4" x14ac:dyDescent="0.35">
      <c r="A693" s="64" t="s">
        <v>148</v>
      </c>
      <c r="B693" s="65" t="s">
        <v>1100</v>
      </c>
      <c r="D693" s="62">
        <v>115</v>
      </c>
      <c r="E693" s="75">
        <v>80.5</v>
      </c>
      <c r="F693" s="76">
        <f t="shared" si="62"/>
        <v>0.3</v>
      </c>
      <c r="G693" s="77" t="str">
        <f t="shared" si="63"/>
        <v/>
      </c>
      <c r="M693" s="89">
        <f t="shared" si="61"/>
        <v>0.3</v>
      </c>
      <c r="O693">
        <f t="shared" ref="O693:O704" si="65">IF(E693="","",(1/D693)*(D693-E693))</f>
        <v>0.3</v>
      </c>
    </row>
    <row r="694" spans="1:15" ht="19.899999999999999" x14ac:dyDescent="0.35">
      <c r="F694" s="76" t="str">
        <f t="shared" si="62"/>
        <v/>
      </c>
      <c r="G694" s="77" t="str">
        <f t="shared" si="63"/>
        <v/>
      </c>
      <c r="M694" s="89" t="str">
        <f t="shared" si="61"/>
        <v/>
      </c>
      <c r="O694" t="str">
        <f t="shared" si="65"/>
        <v/>
      </c>
    </row>
    <row r="695" spans="1:15" ht="27.4" x14ac:dyDescent="0.35">
      <c r="A695" s="64" t="s">
        <v>148</v>
      </c>
      <c r="B695" s="65" t="s">
        <v>1101</v>
      </c>
      <c r="D695" s="62">
        <v>93</v>
      </c>
      <c r="E695" s="75">
        <v>65.099999999999994</v>
      </c>
      <c r="F695" s="76">
        <f t="shared" si="62"/>
        <v>0.3000000000000001</v>
      </c>
      <c r="G695" s="77" t="str">
        <f t="shared" si="63"/>
        <v/>
      </c>
      <c r="M695" s="89">
        <f t="shared" si="61"/>
        <v>0.3000000000000001</v>
      </c>
      <c r="O695">
        <f t="shared" si="65"/>
        <v>0.3000000000000001</v>
      </c>
    </row>
    <row r="696" spans="1:15" ht="27.4" x14ac:dyDescent="0.35">
      <c r="A696" s="64" t="s">
        <v>165</v>
      </c>
      <c r="B696" s="65" t="s">
        <v>1101</v>
      </c>
      <c r="D696" s="62">
        <v>125</v>
      </c>
      <c r="E696" s="75">
        <v>87.5</v>
      </c>
      <c r="F696" s="76">
        <f t="shared" si="62"/>
        <v>0.3</v>
      </c>
      <c r="G696" s="77" t="str">
        <f t="shared" si="63"/>
        <v/>
      </c>
      <c r="M696" s="89">
        <f t="shared" si="61"/>
        <v>0.3</v>
      </c>
      <c r="O696">
        <f t="shared" si="65"/>
        <v>0.3</v>
      </c>
    </row>
    <row r="697" spans="1:15" ht="19.899999999999999" x14ac:dyDescent="0.35">
      <c r="F697" s="76" t="str">
        <f t="shared" si="62"/>
        <v/>
      </c>
      <c r="G697" s="77" t="str">
        <f t="shared" si="63"/>
        <v/>
      </c>
      <c r="M697" s="89" t="str">
        <f t="shared" si="61"/>
        <v/>
      </c>
      <c r="O697" t="str">
        <f t="shared" si="65"/>
        <v/>
      </c>
    </row>
    <row r="698" spans="1:15" ht="27.4" x14ac:dyDescent="0.35">
      <c r="A698" s="64" t="s">
        <v>819</v>
      </c>
      <c r="B698" s="65" t="s">
        <v>594</v>
      </c>
      <c r="D698" s="62">
        <v>78</v>
      </c>
      <c r="E698" s="75">
        <v>54.6</v>
      </c>
      <c r="F698" s="76">
        <f t="shared" si="62"/>
        <v>0.3</v>
      </c>
      <c r="G698" s="77" t="str">
        <f t="shared" si="63"/>
        <v/>
      </c>
      <c r="M698" s="89">
        <f t="shared" si="61"/>
        <v>0.3</v>
      </c>
      <c r="O698">
        <f t="shared" si="65"/>
        <v>0.3</v>
      </c>
    </row>
    <row r="699" spans="1:15" ht="27.4" x14ac:dyDescent="0.35">
      <c r="A699" s="64" t="s">
        <v>165</v>
      </c>
      <c r="B699" s="65" t="s">
        <v>594</v>
      </c>
      <c r="D699" s="62">
        <v>100</v>
      </c>
      <c r="E699" s="75">
        <v>70</v>
      </c>
      <c r="F699" s="76">
        <f t="shared" si="62"/>
        <v>0.3</v>
      </c>
      <c r="G699" s="77" t="str">
        <f t="shared" si="63"/>
        <v/>
      </c>
      <c r="M699" s="89">
        <f t="shared" si="61"/>
        <v>0.3</v>
      </c>
      <c r="O699">
        <f t="shared" si="65"/>
        <v>0.3</v>
      </c>
    </row>
    <row r="700" spans="1:15" ht="19.899999999999999" x14ac:dyDescent="0.35">
      <c r="F700" s="76" t="str">
        <f t="shared" si="62"/>
        <v/>
      </c>
      <c r="G700" s="77" t="str">
        <f t="shared" si="63"/>
        <v/>
      </c>
      <c r="M700" s="89" t="str">
        <f t="shared" si="61"/>
        <v/>
      </c>
      <c r="O700" t="str">
        <f t="shared" si="65"/>
        <v/>
      </c>
    </row>
    <row r="701" spans="1:15" ht="28.5" x14ac:dyDescent="0.35">
      <c r="A701" s="59" t="s">
        <v>812</v>
      </c>
      <c r="B701" s="88" t="s">
        <v>1102</v>
      </c>
      <c r="F701" s="76" t="str">
        <f t="shared" si="62"/>
        <v/>
      </c>
      <c r="G701" s="77" t="str">
        <f t="shared" si="63"/>
        <v/>
      </c>
      <c r="M701" s="89" t="str">
        <f t="shared" si="61"/>
        <v/>
      </c>
      <c r="O701" t="str">
        <f t="shared" si="65"/>
        <v/>
      </c>
    </row>
    <row r="702" spans="1:15" ht="27.4" x14ac:dyDescent="0.35">
      <c r="A702" s="64" t="s">
        <v>163</v>
      </c>
      <c r="B702" s="65" t="s">
        <v>1103</v>
      </c>
      <c r="D702" s="62">
        <v>65</v>
      </c>
      <c r="E702" s="75">
        <v>41.9</v>
      </c>
      <c r="F702" s="76" t="str">
        <f t="shared" si="62"/>
        <v/>
      </c>
      <c r="G702" s="77">
        <f t="shared" si="63"/>
        <v>0.35538461538461541</v>
      </c>
      <c r="M702" s="89">
        <f t="shared" si="61"/>
        <v>0.35538461538461541</v>
      </c>
      <c r="O702">
        <f t="shared" si="65"/>
        <v>0.35538461538461541</v>
      </c>
    </row>
    <row r="703" spans="1:15" ht="27.4" x14ac:dyDescent="0.35">
      <c r="A703" s="64" t="s">
        <v>491</v>
      </c>
      <c r="B703" s="65" t="s">
        <v>1103</v>
      </c>
      <c r="D703" s="62">
        <v>89</v>
      </c>
      <c r="E703" s="75">
        <v>52.9</v>
      </c>
      <c r="F703" s="76" t="str">
        <f t="shared" si="62"/>
        <v/>
      </c>
      <c r="G703" s="77">
        <f t="shared" si="63"/>
        <v>0.40561797752808987</v>
      </c>
      <c r="M703" s="89">
        <f t="shared" si="61"/>
        <v>0.40561797752808987</v>
      </c>
      <c r="O703">
        <f t="shared" si="65"/>
        <v>0.40561797752808987</v>
      </c>
    </row>
    <row r="704" spans="1:15" ht="27.4" x14ac:dyDescent="0.35">
      <c r="A704" s="64" t="s">
        <v>283</v>
      </c>
      <c r="B704" s="65" t="s">
        <v>1103</v>
      </c>
      <c r="D704" s="62">
        <v>114</v>
      </c>
      <c r="E704" s="75">
        <v>69.900000000000006</v>
      </c>
      <c r="F704" s="76" t="str">
        <f t="shared" si="62"/>
        <v/>
      </c>
      <c r="G704" s="77">
        <f t="shared" si="63"/>
        <v>0.38684210526315782</v>
      </c>
      <c r="M704" s="89">
        <f t="shared" si="61"/>
        <v>0.38684210526315782</v>
      </c>
      <c r="O704">
        <f t="shared" si="65"/>
        <v>0.38684210526315782</v>
      </c>
    </row>
    <row r="705" spans="1:15" ht="27.4" x14ac:dyDescent="0.35">
      <c r="A705" s="64" t="s">
        <v>242</v>
      </c>
      <c r="B705" s="65" t="s">
        <v>2526</v>
      </c>
      <c r="C705" s="74" t="s">
        <v>175</v>
      </c>
      <c r="D705" s="62">
        <v>50</v>
      </c>
      <c r="E705" s="75">
        <v>35</v>
      </c>
      <c r="F705" s="76">
        <f t="shared" si="62"/>
        <v>0.3</v>
      </c>
      <c r="G705" s="77" t="str">
        <f t="shared" si="63"/>
        <v/>
      </c>
      <c r="M705" s="89">
        <f t="shared" si="61"/>
        <v>0.3</v>
      </c>
      <c r="O705">
        <f>IF(E705="","",(1/D705)*(D705-E705))</f>
        <v>0.3</v>
      </c>
    </row>
    <row r="706" spans="1:15" ht="27.4" x14ac:dyDescent="0.35">
      <c r="A706" s="64" t="s">
        <v>242</v>
      </c>
      <c r="B706" s="65" t="s">
        <v>2530</v>
      </c>
      <c r="C706" s="74" t="s">
        <v>175</v>
      </c>
      <c r="D706" s="62">
        <v>45</v>
      </c>
      <c r="E706" s="75">
        <v>31.5</v>
      </c>
      <c r="F706" s="76">
        <f t="shared" si="62"/>
        <v>0.3</v>
      </c>
      <c r="G706" s="77" t="str">
        <f t="shared" si="63"/>
        <v/>
      </c>
      <c r="M706" s="89">
        <f t="shared" si="61"/>
        <v>0.3</v>
      </c>
      <c r="O706">
        <f>IF(E706="","",(1/D706)*(D706-E706))</f>
        <v>0.3</v>
      </c>
    </row>
    <row r="707" spans="1:15" ht="27.4" x14ac:dyDescent="0.35">
      <c r="A707" s="64" t="s">
        <v>177</v>
      </c>
      <c r="B707" s="65" t="s">
        <v>2527</v>
      </c>
      <c r="C707" s="74" t="s">
        <v>175</v>
      </c>
      <c r="D707" s="62">
        <v>30</v>
      </c>
      <c r="E707" s="75">
        <v>21</v>
      </c>
      <c r="F707" s="76">
        <f t="shared" si="62"/>
        <v>0.3</v>
      </c>
      <c r="G707" s="77" t="str">
        <f t="shared" si="63"/>
        <v/>
      </c>
      <c r="M707" s="89">
        <f t="shared" si="61"/>
        <v>0.3</v>
      </c>
      <c r="O707">
        <f>IF(E707="","",(1/D707)*(D707-E707))</f>
        <v>0.3</v>
      </c>
    </row>
    <row r="708" spans="1:15" ht="27.4" x14ac:dyDescent="0.35">
      <c r="A708" s="64" t="s">
        <v>176</v>
      </c>
      <c r="B708" s="65" t="s">
        <v>2528</v>
      </c>
      <c r="C708" s="74" t="s">
        <v>175</v>
      </c>
      <c r="D708" s="62">
        <v>30</v>
      </c>
      <c r="E708" s="75">
        <v>21</v>
      </c>
      <c r="F708" s="76">
        <f t="shared" si="62"/>
        <v>0.3</v>
      </c>
      <c r="G708" s="77" t="str">
        <f t="shared" si="63"/>
        <v/>
      </c>
      <c r="M708" s="89">
        <f t="shared" si="61"/>
        <v>0.3</v>
      </c>
      <c r="O708">
        <f>IF(E708="","",(1/D708)*(D708-E708))</f>
        <v>0.3</v>
      </c>
    </row>
    <row r="709" spans="1:15" ht="27.4" x14ac:dyDescent="0.35">
      <c r="A709" s="64" t="s">
        <v>163</v>
      </c>
      <c r="B709" s="65" t="s">
        <v>2529</v>
      </c>
      <c r="C709" s="74" t="s">
        <v>175</v>
      </c>
      <c r="D709" s="62">
        <v>28</v>
      </c>
      <c r="E709" s="75">
        <v>19.600000000000001</v>
      </c>
      <c r="F709" s="76">
        <f t="shared" si="62"/>
        <v>0.29999999999999993</v>
      </c>
      <c r="G709" s="77" t="str">
        <f t="shared" si="63"/>
        <v/>
      </c>
      <c r="M709" s="89">
        <f t="shared" si="61"/>
        <v>0.29999999999999993</v>
      </c>
      <c r="O709">
        <f>IF(E709="","",(1/D709)*(D709-E709))</f>
        <v>0.29999999999999993</v>
      </c>
    </row>
    <row r="710" spans="1:15" ht="19.899999999999999" x14ac:dyDescent="0.35">
      <c r="B710" s="65"/>
      <c r="F710" s="76" t="str">
        <f t="shared" si="62"/>
        <v/>
      </c>
      <c r="G710" s="77" t="str">
        <f t="shared" si="63"/>
        <v/>
      </c>
      <c r="M710" s="89" t="str">
        <f t="shared" si="61"/>
        <v/>
      </c>
    </row>
    <row r="711" spans="1:15" ht="27.4" x14ac:dyDescent="0.35">
      <c r="A711" s="64" t="s">
        <v>200</v>
      </c>
      <c r="B711" s="65" t="s">
        <v>1104</v>
      </c>
      <c r="D711" s="62">
        <v>70</v>
      </c>
      <c r="E711" s="75">
        <v>49</v>
      </c>
      <c r="F711" s="76">
        <f t="shared" si="62"/>
        <v>0.3</v>
      </c>
      <c r="G711" s="77" t="str">
        <f t="shared" si="63"/>
        <v/>
      </c>
      <c r="M711" s="89">
        <f t="shared" si="61"/>
        <v>0.3</v>
      </c>
      <c r="O711">
        <f t="shared" ref="O711:O722" si="66">IF(E711="","",(1/D711)*(D711-E711))</f>
        <v>0.3</v>
      </c>
    </row>
    <row r="712" spans="1:15" ht="27.4" x14ac:dyDescent="0.35">
      <c r="A712" s="64" t="s">
        <v>500</v>
      </c>
      <c r="B712" s="65" t="s">
        <v>1104</v>
      </c>
      <c r="D712" s="62">
        <v>98</v>
      </c>
      <c r="E712" s="75">
        <v>49.9</v>
      </c>
      <c r="F712" s="76" t="str">
        <f t="shared" si="62"/>
        <v/>
      </c>
      <c r="G712" s="77">
        <f t="shared" si="63"/>
        <v>0.49081632653061225</v>
      </c>
      <c r="M712" s="89">
        <f t="shared" si="61"/>
        <v>0.49081632653061225</v>
      </c>
      <c r="O712">
        <f t="shared" si="66"/>
        <v>0.49081632653061225</v>
      </c>
    </row>
    <row r="713" spans="1:15" ht="19.899999999999999" x14ac:dyDescent="0.35">
      <c r="F713" s="76" t="str">
        <f t="shared" si="62"/>
        <v/>
      </c>
      <c r="G713" s="77" t="str">
        <f t="shared" si="63"/>
        <v/>
      </c>
      <c r="M713" s="89" t="str">
        <f t="shared" si="61"/>
        <v/>
      </c>
      <c r="O713" t="str">
        <f t="shared" si="66"/>
        <v/>
      </c>
    </row>
    <row r="714" spans="1:15" ht="27.4" x14ac:dyDescent="0.35">
      <c r="A714" s="64" t="s">
        <v>163</v>
      </c>
      <c r="B714" s="65" t="s">
        <v>1105</v>
      </c>
      <c r="D714" s="62">
        <v>65</v>
      </c>
      <c r="E714" s="75">
        <v>45.5</v>
      </c>
      <c r="F714" s="76">
        <f t="shared" si="62"/>
        <v>0.30000000000000004</v>
      </c>
      <c r="G714" s="77" t="str">
        <f t="shared" si="63"/>
        <v/>
      </c>
      <c r="M714" s="89">
        <f t="shared" si="61"/>
        <v>0.30000000000000004</v>
      </c>
      <c r="O714">
        <f t="shared" si="66"/>
        <v>0.30000000000000004</v>
      </c>
    </row>
    <row r="715" spans="1:15" ht="27.4" x14ac:dyDescent="0.35">
      <c r="A715" s="64" t="s">
        <v>491</v>
      </c>
      <c r="B715" s="65" t="s">
        <v>1106</v>
      </c>
      <c r="D715" s="62">
        <v>89</v>
      </c>
      <c r="E715" s="75">
        <v>62.3</v>
      </c>
      <c r="F715" s="76">
        <f t="shared" si="62"/>
        <v>0.30000000000000004</v>
      </c>
      <c r="G715" s="77" t="str">
        <f t="shared" si="63"/>
        <v/>
      </c>
      <c r="M715" s="89">
        <f t="shared" si="61"/>
        <v>0.30000000000000004</v>
      </c>
      <c r="O715">
        <f t="shared" si="66"/>
        <v>0.30000000000000004</v>
      </c>
    </row>
    <row r="716" spans="1:15" ht="27.4" x14ac:dyDescent="0.35">
      <c r="A716" s="64" t="s">
        <v>283</v>
      </c>
      <c r="B716" s="65" t="s">
        <v>1106</v>
      </c>
      <c r="D716" s="62">
        <v>118</v>
      </c>
      <c r="E716" s="75">
        <v>59.9</v>
      </c>
      <c r="F716" s="76" t="str">
        <f t="shared" si="62"/>
        <v/>
      </c>
      <c r="G716" s="77">
        <f t="shared" si="63"/>
        <v>0.49237288135593221</v>
      </c>
      <c r="M716" s="89">
        <f t="shared" si="61"/>
        <v>0.49237288135593221</v>
      </c>
      <c r="O716">
        <f t="shared" si="66"/>
        <v>0.49237288135593221</v>
      </c>
    </row>
    <row r="717" spans="1:15" ht="32.25" x14ac:dyDescent="0.35">
      <c r="B717" s="90" t="s">
        <v>1107</v>
      </c>
      <c r="F717" s="76" t="str">
        <f t="shared" si="62"/>
        <v/>
      </c>
      <c r="G717" s="77" t="str">
        <f t="shared" si="63"/>
        <v/>
      </c>
      <c r="M717" s="89" t="str">
        <f t="shared" si="61"/>
        <v/>
      </c>
      <c r="O717" t="str">
        <f t="shared" si="66"/>
        <v/>
      </c>
    </row>
    <row r="718" spans="1:15" ht="32.25" x14ac:dyDescent="0.35">
      <c r="B718" s="90" t="s">
        <v>1108</v>
      </c>
      <c r="F718" s="76" t="str">
        <f t="shared" si="62"/>
        <v/>
      </c>
      <c r="G718" s="77" t="str">
        <f t="shared" si="63"/>
        <v/>
      </c>
      <c r="M718" s="89" t="str">
        <f t="shared" si="61"/>
        <v/>
      </c>
      <c r="O718" t="str">
        <f t="shared" si="66"/>
        <v/>
      </c>
    </row>
    <row r="719" spans="1:15" ht="27.4" x14ac:dyDescent="0.35">
      <c r="A719" s="64" t="s">
        <v>148</v>
      </c>
      <c r="B719" s="65" t="s">
        <v>1109</v>
      </c>
      <c r="D719" s="62">
        <v>82</v>
      </c>
      <c r="E719" s="75">
        <v>45.9</v>
      </c>
      <c r="F719" s="76" t="str">
        <f t="shared" si="62"/>
        <v/>
      </c>
      <c r="G719" s="77">
        <f t="shared" si="63"/>
        <v>0.44024390243902445</v>
      </c>
      <c r="M719" s="89">
        <f t="shared" ref="M719:M775" si="67">IF(E719="","",(1/D719)*(D719-E719))</f>
        <v>0.44024390243902445</v>
      </c>
      <c r="O719">
        <f t="shared" si="66"/>
        <v>0.44024390243902445</v>
      </c>
    </row>
    <row r="720" spans="1:15" ht="19.899999999999999" x14ac:dyDescent="0.35">
      <c r="F720" s="76" t="str">
        <f t="shared" si="62"/>
        <v/>
      </c>
      <c r="G720" s="77" t="str">
        <f t="shared" si="63"/>
        <v/>
      </c>
      <c r="M720" s="89" t="str">
        <f t="shared" si="67"/>
        <v/>
      </c>
      <c r="O720" t="str">
        <f t="shared" si="66"/>
        <v/>
      </c>
    </row>
    <row r="721" spans="1:15" ht="28.5" x14ac:dyDescent="0.35">
      <c r="A721" s="59" t="s">
        <v>812</v>
      </c>
      <c r="B721" s="88" t="s">
        <v>1110</v>
      </c>
      <c r="F721" s="76" t="str">
        <f t="shared" ref="F721:F777" si="68">IF(M721&lt;0.342,M721,"")</f>
        <v/>
      </c>
      <c r="G721" s="77" t="str">
        <f t="shared" ref="G721:G777" si="69">IF(M721&gt;0.342,M721,"")</f>
        <v/>
      </c>
      <c r="M721" s="89" t="str">
        <f t="shared" si="67"/>
        <v/>
      </c>
      <c r="O721" t="str">
        <f t="shared" si="66"/>
        <v/>
      </c>
    </row>
    <row r="722" spans="1:15" ht="27.4" x14ac:dyDescent="0.35">
      <c r="A722" s="64" t="s">
        <v>153</v>
      </c>
      <c r="B722" s="65" t="s">
        <v>1110</v>
      </c>
      <c r="C722" s="74" t="s">
        <v>157</v>
      </c>
      <c r="D722" s="62">
        <v>82</v>
      </c>
      <c r="E722" s="75">
        <v>57.4</v>
      </c>
      <c r="F722" s="76">
        <f t="shared" si="68"/>
        <v>0.30000000000000004</v>
      </c>
      <c r="G722" s="77" t="str">
        <f t="shared" si="69"/>
        <v/>
      </c>
      <c r="M722" s="89">
        <f t="shared" si="67"/>
        <v>0.30000000000000004</v>
      </c>
      <c r="O722">
        <f t="shared" si="66"/>
        <v>0.30000000000000004</v>
      </c>
    </row>
    <row r="723" spans="1:15" ht="19.899999999999999" x14ac:dyDescent="0.35">
      <c r="B723" s="90" t="s">
        <v>1111</v>
      </c>
      <c r="F723" s="76" t="str">
        <f t="shared" si="68"/>
        <v/>
      </c>
      <c r="G723" s="77" t="str">
        <f t="shared" si="69"/>
        <v/>
      </c>
      <c r="M723" s="89" t="str">
        <f t="shared" si="67"/>
        <v/>
      </c>
      <c r="O723" t="str">
        <f>IF(E723="","",(1/D723)*(D723-E723))</f>
        <v/>
      </c>
    </row>
    <row r="724" spans="1:15" ht="19.899999999999999" x14ac:dyDescent="0.35">
      <c r="B724" s="90"/>
      <c r="F724" s="76" t="str">
        <f t="shared" si="68"/>
        <v/>
      </c>
      <c r="G724" s="77" t="str">
        <f t="shared" si="69"/>
        <v/>
      </c>
      <c r="M724" s="89" t="str">
        <f t="shared" si="67"/>
        <v/>
      </c>
    </row>
    <row r="725" spans="1:15" ht="28.5" x14ac:dyDescent="0.35">
      <c r="A725" s="59" t="s">
        <v>812</v>
      </c>
      <c r="B725" s="88" t="s">
        <v>625</v>
      </c>
      <c r="F725" s="76" t="str">
        <f t="shared" si="68"/>
        <v/>
      </c>
      <c r="G725" s="77" t="str">
        <f t="shared" si="69"/>
        <v/>
      </c>
      <c r="M725" s="89" t="str">
        <f t="shared" si="67"/>
        <v/>
      </c>
    </row>
    <row r="726" spans="1:15" ht="80.650000000000006" x14ac:dyDescent="0.35">
      <c r="B726" s="90" t="s">
        <v>1112</v>
      </c>
      <c r="F726" s="76" t="str">
        <f t="shared" si="68"/>
        <v/>
      </c>
      <c r="G726" s="77" t="str">
        <f t="shared" si="69"/>
        <v/>
      </c>
      <c r="M726" s="89" t="str">
        <f t="shared" si="67"/>
        <v/>
      </c>
    </row>
    <row r="727" spans="1:15" ht="27.4" x14ac:dyDescent="0.35">
      <c r="A727" s="64" t="s">
        <v>148</v>
      </c>
      <c r="B727" s="65" t="s">
        <v>627</v>
      </c>
      <c r="D727" s="62">
        <v>128</v>
      </c>
      <c r="E727" s="75">
        <v>82.9</v>
      </c>
      <c r="F727" s="76" t="str">
        <f t="shared" si="68"/>
        <v/>
      </c>
      <c r="G727" s="77">
        <f t="shared" si="69"/>
        <v>0.35234374999999996</v>
      </c>
      <c r="M727" s="89">
        <f t="shared" si="67"/>
        <v>0.35234374999999996</v>
      </c>
    </row>
    <row r="728" spans="1:15" ht="27.4" x14ac:dyDescent="0.35">
      <c r="A728" s="64" t="s">
        <v>148</v>
      </c>
      <c r="B728" s="65" t="s">
        <v>628</v>
      </c>
      <c r="D728" s="62">
        <v>128</v>
      </c>
      <c r="E728" s="75">
        <v>82.9</v>
      </c>
      <c r="F728" s="76" t="str">
        <f t="shared" si="68"/>
        <v/>
      </c>
      <c r="G728" s="77">
        <f t="shared" si="69"/>
        <v>0.35234374999999996</v>
      </c>
      <c r="M728" s="89">
        <f t="shared" si="67"/>
        <v>0.35234374999999996</v>
      </c>
    </row>
    <row r="729" spans="1:15" ht="27.4" x14ac:dyDescent="0.35">
      <c r="A729" s="64" t="s">
        <v>148</v>
      </c>
      <c r="B729" s="65" t="s">
        <v>629</v>
      </c>
      <c r="D729" s="62">
        <v>128</v>
      </c>
      <c r="E729" s="75">
        <v>82.9</v>
      </c>
      <c r="F729" s="76" t="str">
        <f t="shared" si="68"/>
        <v/>
      </c>
      <c r="G729" s="77">
        <f t="shared" si="69"/>
        <v>0.35234374999999996</v>
      </c>
      <c r="M729" s="89">
        <f t="shared" si="67"/>
        <v>0.35234374999999996</v>
      </c>
    </row>
    <row r="730" spans="1:15" ht="27.4" x14ac:dyDescent="0.35">
      <c r="A730" s="64" t="s">
        <v>148</v>
      </c>
      <c r="B730" s="65" t="s">
        <v>630</v>
      </c>
      <c r="D730" s="62">
        <v>128</v>
      </c>
      <c r="E730" s="75">
        <v>82.9</v>
      </c>
      <c r="F730" s="76" t="str">
        <f t="shared" si="68"/>
        <v/>
      </c>
      <c r="G730" s="77">
        <f t="shared" si="69"/>
        <v>0.35234374999999996</v>
      </c>
      <c r="M730" s="89">
        <f t="shared" si="67"/>
        <v>0.35234374999999996</v>
      </c>
    </row>
    <row r="731" spans="1:15" ht="19.899999999999999" x14ac:dyDescent="0.35">
      <c r="B731" s="90"/>
      <c r="F731" s="76" t="str">
        <f t="shared" si="68"/>
        <v/>
      </c>
      <c r="G731" s="77" t="str">
        <f t="shared" si="69"/>
        <v/>
      </c>
      <c r="M731" s="89" t="str">
        <f t="shared" si="67"/>
        <v/>
      </c>
    </row>
    <row r="732" spans="1:15" ht="27.4" x14ac:dyDescent="0.35">
      <c r="A732" s="64" t="s">
        <v>148</v>
      </c>
      <c r="B732" s="65" t="s">
        <v>631</v>
      </c>
      <c r="D732" s="62">
        <v>128</v>
      </c>
      <c r="E732" s="75">
        <v>82.9</v>
      </c>
      <c r="F732" s="76" t="str">
        <f t="shared" si="68"/>
        <v/>
      </c>
      <c r="G732" s="77">
        <f t="shared" si="69"/>
        <v>0.35234374999999996</v>
      </c>
      <c r="M732" s="89">
        <f t="shared" si="67"/>
        <v>0.35234374999999996</v>
      </c>
    </row>
    <row r="733" spans="1:15" ht="27.4" x14ac:dyDescent="0.35">
      <c r="A733" s="64" t="s">
        <v>148</v>
      </c>
      <c r="B733" s="65" t="s">
        <v>632</v>
      </c>
      <c r="D733" s="62">
        <v>128</v>
      </c>
      <c r="E733" s="75">
        <v>82.9</v>
      </c>
      <c r="F733" s="76" t="str">
        <f t="shared" si="68"/>
        <v/>
      </c>
      <c r="G733" s="77">
        <f t="shared" si="69"/>
        <v>0.35234374999999996</v>
      </c>
      <c r="M733" s="89">
        <f t="shared" si="67"/>
        <v>0.35234374999999996</v>
      </c>
    </row>
    <row r="734" spans="1:15" ht="19.899999999999999" x14ac:dyDescent="0.35">
      <c r="B734" s="65"/>
      <c r="F734" s="76" t="str">
        <f t="shared" si="68"/>
        <v/>
      </c>
      <c r="G734" s="77" t="str">
        <f t="shared" si="69"/>
        <v/>
      </c>
      <c r="M734" s="89" t="str">
        <f t="shared" si="67"/>
        <v/>
      </c>
    </row>
    <row r="735" spans="1:15" ht="28.5" x14ac:dyDescent="0.35">
      <c r="A735" s="59" t="s">
        <v>812</v>
      </c>
      <c r="B735" s="88" t="s">
        <v>1113</v>
      </c>
      <c r="F735" s="76" t="str">
        <f t="shared" si="68"/>
        <v/>
      </c>
      <c r="G735" s="77" t="str">
        <f t="shared" si="69"/>
        <v/>
      </c>
      <c r="M735" s="89" t="str">
        <f t="shared" si="67"/>
        <v/>
      </c>
      <c r="O735" t="str">
        <f>IF(E735="","",(1/D735)*(D735-E735))</f>
        <v/>
      </c>
    </row>
    <row r="736" spans="1:15" ht="27.4" x14ac:dyDescent="0.35">
      <c r="A736" s="64" t="s">
        <v>151</v>
      </c>
      <c r="B736" s="65" t="s">
        <v>1114</v>
      </c>
      <c r="D736" s="62">
        <v>65</v>
      </c>
      <c r="E736" s="75">
        <v>45.5</v>
      </c>
      <c r="F736" s="76">
        <f t="shared" si="68"/>
        <v>0.30000000000000004</v>
      </c>
      <c r="G736" s="77" t="str">
        <f t="shared" si="69"/>
        <v/>
      </c>
      <c r="M736" s="89">
        <f t="shared" si="67"/>
        <v>0.30000000000000004</v>
      </c>
      <c r="O736">
        <f>IF(E736="","",(1/D736)*(D736-E736))</f>
        <v>0.30000000000000004</v>
      </c>
    </row>
    <row r="737" spans="1:15" ht="27.4" x14ac:dyDescent="0.35">
      <c r="A737" s="64" t="s">
        <v>153</v>
      </c>
      <c r="B737" s="65" t="s">
        <v>1114</v>
      </c>
      <c r="D737" s="62">
        <v>86</v>
      </c>
      <c r="E737" s="75">
        <v>60.2</v>
      </c>
      <c r="F737" s="76">
        <f t="shared" si="68"/>
        <v>0.3</v>
      </c>
      <c r="G737" s="77" t="str">
        <f t="shared" si="69"/>
        <v/>
      </c>
      <c r="M737" s="89">
        <f t="shared" si="67"/>
        <v>0.3</v>
      </c>
    </row>
    <row r="738" spans="1:15" ht="48.4" x14ac:dyDescent="0.35">
      <c r="B738" s="90" t="s">
        <v>1115</v>
      </c>
      <c r="F738" s="76" t="str">
        <f t="shared" si="68"/>
        <v/>
      </c>
      <c r="G738" s="77" t="str">
        <f t="shared" si="69"/>
        <v/>
      </c>
      <c r="M738" s="89" t="str">
        <f t="shared" si="67"/>
        <v/>
      </c>
    </row>
    <row r="739" spans="1:15" ht="19.899999999999999" x14ac:dyDescent="0.35">
      <c r="B739" s="65"/>
      <c r="F739" s="76" t="str">
        <f t="shared" si="68"/>
        <v/>
      </c>
      <c r="G739" s="77" t="str">
        <f t="shared" si="69"/>
        <v/>
      </c>
      <c r="M739" s="89" t="str">
        <f t="shared" si="67"/>
        <v/>
      </c>
    </row>
    <row r="740" spans="1:15" ht="27.4" x14ac:dyDescent="0.35">
      <c r="A740" s="64" t="s">
        <v>148</v>
      </c>
      <c r="B740" s="65" t="s">
        <v>1116</v>
      </c>
      <c r="D740" s="62">
        <v>80</v>
      </c>
      <c r="E740" s="75">
        <v>41.9</v>
      </c>
      <c r="F740" s="76" t="str">
        <f t="shared" si="68"/>
        <v/>
      </c>
      <c r="G740" s="77">
        <f t="shared" si="69"/>
        <v>0.47625000000000006</v>
      </c>
      <c r="M740" s="89">
        <f t="shared" si="67"/>
        <v>0.47625000000000006</v>
      </c>
      <c r="O740">
        <f t="shared" ref="O740:O759" si="70">IF(E740="","",(1/D740)*(D740-E740))</f>
        <v>0.47625000000000006</v>
      </c>
    </row>
    <row r="741" spans="1:15" ht="27.4" x14ac:dyDescent="0.35">
      <c r="A741" s="64" t="s">
        <v>176</v>
      </c>
      <c r="B741" s="65" t="s">
        <v>2531</v>
      </c>
      <c r="D741" s="62">
        <v>23</v>
      </c>
      <c r="E741" s="75">
        <v>16.100000000000001</v>
      </c>
      <c r="F741" s="76">
        <f t="shared" si="68"/>
        <v>0.29999999999999993</v>
      </c>
      <c r="G741" s="77" t="str">
        <f t="shared" si="69"/>
        <v/>
      </c>
      <c r="M741" s="89">
        <f t="shared" si="67"/>
        <v>0.29999999999999993</v>
      </c>
      <c r="O741">
        <f t="shared" si="70"/>
        <v>0.29999999999999993</v>
      </c>
    </row>
    <row r="742" spans="1:15" ht="19.899999999999999" x14ac:dyDescent="0.35">
      <c r="F742" s="76" t="str">
        <f t="shared" si="68"/>
        <v/>
      </c>
      <c r="G742" s="77" t="str">
        <f t="shared" si="69"/>
        <v/>
      </c>
      <c r="M742" s="89" t="str">
        <f t="shared" si="67"/>
        <v/>
      </c>
      <c r="O742" t="str">
        <f t="shared" si="70"/>
        <v/>
      </c>
    </row>
    <row r="743" spans="1:15" ht="27.4" x14ac:dyDescent="0.35">
      <c r="A743" s="64" t="s">
        <v>148</v>
      </c>
      <c r="B743" s="65" t="s">
        <v>1117</v>
      </c>
      <c r="D743" s="62">
        <v>80</v>
      </c>
      <c r="E743" s="75">
        <v>44.9</v>
      </c>
      <c r="F743" s="76" t="str">
        <f t="shared" si="68"/>
        <v/>
      </c>
      <c r="G743" s="77">
        <f t="shared" si="69"/>
        <v>0.43875000000000003</v>
      </c>
      <c r="M743" s="89">
        <f t="shared" si="67"/>
        <v>0.43875000000000003</v>
      </c>
      <c r="O743">
        <f t="shared" si="70"/>
        <v>0.43875000000000003</v>
      </c>
    </row>
    <row r="744" spans="1:15" ht="19.899999999999999" x14ac:dyDescent="0.35">
      <c r="F744" s="76" t="str">
        <f t="shared" si="68"/>
        <v/>
      </c>
      <c r="G744" s="77" t="str">
        <f t="shared" si="69"/>
        <v/>
      </c>
      <c r="M744" s="89" t="str">
        <f t="shared" si="67"/>
        <v/>
      </c>
      <c r="O744" t="str">
        <f t="shared" si="70"/>
        <v/>
      </c>
    </row>
    <row r="745" spans="1:15" ht="28.5" x14ac:dyDescent="0.35">
      <c r="A745" s="59" t="s">
        <v>812</v>
      </c>
      <c r="B745" s="88" t="s">
        <v>2366</v>
      </c>
      <c r="F745" s="76" t="str">
        <f t="shared" si="68"/>
        <v/>
      </c>
      <c r="G745" s="77" t="str">
        <f t="shared" si="69"/>
        <v/>
      </c>
      <c r="M745" s="89" t="str">
        <f t="shared" si="67"/>
        <v/>
      </c>
    </row>
    <row r="746" spans="1:15" ht="27.4" x14ac:dyDescent="0.35">
      <c r="A746" s="64" t="s">
        <v>151</v>
      </c>
      <c r="B746" s="65" t="s">
        <v>2367</v>
      </c>
      <c r="C746" s="74" t="s">
        <v>157</v>
      </c>
      <c r="D746" s="62">
        <v>68</v>
      </c>
      <c r="E746" s="75">
        <v>47.6</v>
      </c>
      <c r="F746" s="76">
        <f t="shared" si="68"/>
        <v>0.3</v>
      </c>
      <c r="G746" s="77" t="str">
        <f t="shared" si="69"/>
        <v/>
      </c>
      <c r="M746" s="89">
        <f t="shared" si="67"/>
        <v>0.3</v>
      </c>
    </row>
    <row r="747" spans="1:15" ht="27.4" x14ac:dyDescent="0.35">
      <c r="A747" s="64" t="s">
        <v>153</v>
      </c>
      <c r="B747" s="65" t="s">
        <v>2367</v>
      </c>
      <c r="C747" s="74" t="s">
        <v>157</v>
      </c>
      <c r="D747" s="62">
        <v>88</v>
      </c>
      <c r="E747" s="75">
        <v>61.6</v>
      </c>
      <c r="F747" s="76">
        <f t="shared" si="68"/>
        <v>0.3</v>
      </c>
      <c r="G747" s="77" t="str">
        <f t="shared" si="69"/>
        <v/>
      </c>
      <c r="M747" s="89">
        <f t="shared" si="67"/>
        <v>0.3</v>
      </c>
    </row>
    <row r="748" spans="1:15" ht="27.4" x14ac:dyDescent="0.35">
      <c r="A748" s="64" t="s">
        <v>718</v>
      </c>
      <c r="B748" s="65" t="s">
        <v>2532</v>
      </c>
      <c r="C748" s="74" t="s">
        <v>157</v>
      </c>
      <c r="D748" s="62">
        <v>39</v>
      </c>
      <c r="E748" s="75">
        <v>27.3</v>
      </c>
      <c r="F748" s="76">
        <f t="shared" si="68"/>
        <v>0.3</v>
      </c>
      <c r="G748" s="77" t="str">
        <f t="shared" si="69"/>
        <v/>
      </c>
      <c r="M748" s="89">
        <f t="shared" si="67"/>
        <v>0.3</v>
      </c>
    </row>
    <row r="749" spans="1:15" ht="27.4" x14ac:dyDescent="0.35">
      <c r="A749" s="64" t="s">
        <v>242</v>
      </c>
      <c r="B749" s="65" t="s">
        <v>2533</v>
      </c>
      <c r="C749" s="74" t="s">
        <v>157</v>
      </c>
      <c r="D749" s="62">
        <v>60</v>
      </c>
      <c r="E749" s="75">
        <v>42</v>
      </c>
      <c r="F749" s="76">
        <f t="shared" si="68"/>
        <v>0.3</v>
      </c>
      <c r="G749" s="77" t="str">
        <f t="shared" si="69"/>
        <v/>
      </c>
      <c r="M749" s="89">
        <f t="shared" si="67"/>
        <v>0.3</v>
      </c>
    </row>
    <row r="750" spans="1:15" ht="64.5" x14ac:dyDescent="0.35">
      <c r="B750" s="90" t="s">
        <v>2368</v>
      </c>
      <c r="F750" s="76" t="str">
        <f t="shared" si="68"/>
        <v/>
      </c>
      <c r="G750" s="77" t="str">
        <f t="shared" si="69"/>
        <v/>
      </c>
      <c r="M750" s="89" t="str">
        <f t="shared" si="67"/>
        <v/>
      </c>
    </row>
    <row r="751" spans="1:15" ht="19.899999999999999" x14ac:dyDescent="0.35">
      <c r="F751" s="76" t="str">
        <f t="shared" si="68"/>
        <v/>
      </c>
      <c r="G751" s="77" t="str">
        <f t="shared" si="69"/>
        <v/>
      </c>
      <c r="M751" s="89" t="str">
        <f t="shared" si="67"/>
        <v/>
      </c>
      <c r="O751" t="str">
        <f t="shared" si="70"/>
        <v/>
      </c>
    </row>
    <row r="752" spans="1:15" ht="28.5" x14ac:dyDescent="0.35">
      <c r="A752" s="59" t="s">
        <v>812</v>
      </c>
      <c r="B752" s="88" t="s">
        <v>1118</v>
      </c>
      <c r="F752" s="76" t="str">
        <f t="shared" si="68"/>
        <v/>
      </c>
      <c r="G752" s="77" t="str">
        <f t="shared" si="69"/>
        <v/>
      </c>
      <c r="M752" s="89" t="str">
        <f t="shared" si="67"/>
        <v/>
      </c>
      <c r="O752" t="str">
        <f t="shared" si="70"/>
        <v/>
      </c>
    </row>
    <row r="753" spans="1:15" ht="27.4" x14ac:dyDescent="0.35">
      <c r="A753" s="64" t="s">
        <v>148</v>
      </c>
      <c r="B753" s="65" t="s">
        <v>1119</v>
      </c>
      <c r="D753" s="62">
        <v>76</v>
      </c>
      <c r="E753" s="75">
        <v>53.2</v>
      </c>
      <c r="F753" s="76">
        <f t="shared" si="68"/>
        <v>0.29999999999999993</v>
      </c>
      <c r="G753" s="77" t="str">
        <f t="shared" si="69"/>
        <v/>
      </c>
      <c r="M753" s="89">
        <f t="shared" si="67"/>
        <v>0.29999999999999993</v>
      </c>
      <c r="O753">
        <f t="shared" si="70"/>
        <v>0.29999999999999993</v>
      </c>
    </row>
    <row r="754" spans="1:15" ht="27.4" x14ac:dyDescent="0.35">
      <c r="A754" s="64" t="s">
        <v>959</v>
      </c>
      <c r="B754" s="65" t="s">
        <v>1120</v>
      </c>
      <c r="C754" s="74" t="s">
        <v>175</v>
      </c>
      <c r="D754" s="62">
        <v>31</v>
      </c>
      <c r="E754" s="75">
        <v>21.7</v>
      </c>
      <c r="F754" s="76">
        <f t="shared" si="68"/>
        <v>0.3</v>
      </c>
      <c r="G754" s="77" t="str">
        <f t="shared" si="69"/>
        <v/>
      </c>
      <c r="M754" s="89">
        <f t="shared" si="67"/>
        <v>0.3</v>
      </c>
      <c r="O754">
        <f t="shared" si="70"/>
        <v>0.3</v>
      </c>
    </row>
    <row r="755" spans="1:15" ht="27.4" x14ac:dyDescent="0.35">
      <c r="A755" s="64" t="s">
        <v>174</v>
      </c>
      <c r="B755" s="65" t="s">
        <v>1121</v>
      </c>
      <c r="C755" s="74" t="s">
        <v>175</v>
      </c>
      <c r="D755" s="62">
        <v>31</v>
      </c>
      <c r="E755" s="75">
        <v>21.7</v>
      </c>
      <c r="F755" s="76">
        <f t="shared" si="68"/>
        <v>0.3</v>
      </c>
      <c r="G755" s="77" t="str">
        <f t="shared" si="69"/>
        <v/>
      </c>
      <c r="M755" s="89">
        <f t="shared" si="67"/>
        <v>0.3</v>
      </c>
      <c r="O755">
        <f t="shared" si="70"/>
        <v>0.3</v>
      </c>
    </row>
    <row r="756" spans="1:15" ht="27.4" x14ac:dyDescent="0.35">
      <c r="A756" s="64" t="s">
        <v>177</v>
      </c>
      <c r="B756" s="65" t="s">
        <v>2534</v>
      </c>
      <c r="C756" s="74" t="s">
        <v>175</v>
      </c>
      <c r="D756" s="62">
        <v>31</v>
      </c>
      <c r="E756" s="75">
        <v>21.7</v>
      </c>
      <c r="F756" s="76">
        <f t="shared" si="68"/>
        <v>0.3</v>
      </c>
      <c r="G756" s="77" t="str">
        <f t="shared" si="69"/>
        <v/>
      </c>
      <c r="M756" s="89">
        <f t="shared" si="67"/>
        <v>0.3</v>
      </c>
      <c r="O756">
        <f t="shared" si="70"/>
        <v>0.3</v>
      </c>
    </row>
    <row r="757" spans="1:15" ht="19.899999999999999" x14ac:dyDescent="0.35">
      <c r="F757" s="76" t="str">
        <f t="shared" si="68"/>
        <v/>
      </c>
      <c r="G757" s="77" t="str">
        <f t="shared" si="69"/>
        <v/>
      </c>
      <c r="M757" s="89" t="str">
        <f t="shared" si="67"/>
        <v/>
      </c>
      <c r="O757" t="str">
        <f t="shared" si="70"/>
        <v/>
      </c>
    </row>
    <row r="758" spans="1:15" ht="27.4" x14ac:dyDescent="0.35">
      <c r="A758" s="64" t="s">
        <v>148</v>
      </c>
      <c r="B758" s="65" t="s">
        <v>682</v>
      </c>
      <c r="D758" s="62">
        <v>61</v>
      </c>
      <c r="E758" s="75">
        <v>42.7</v>
      </c>
      <c r="F758" s="76">
        <f t="shared" si="68"/>
        <v>0.3</v>
      </c>
      <c r="G758" s="77" t="str">
        <f t="shared" si="69"/>
        <v/>
      </c>
      <c r="M758" s="89">
        <f t="shared" si="67"/>
        <v>0.3</v>
      </c>
      <c r="O758">
        <f t="shared" si="70"/>
        <v>0.3</v>
      </c>
    </row>
    <row r="759" spans="1:15" ht="27.4" x14ac:dyDescent="0.35">
      <c r="A759" s="64" t="s">
        <v>683</v>
      </c>
      <c r="B759" s="65" t="s">
        <v>682</v>
      </c>
      <c r="D759" s="62">
        <v>102</v>
      </c>
      <c r="E759" s="75">
        <v>71.400000000000006</v>
      </c>
      <c r="F759" s="76">
        <f t="shared" si="68"/>
        <v>0.29999999999999993</v>
      </c>
      <c r="G759" s="77" t="str">
        <f t="shared" si="69"/>
        <v/>
      </c>
      <c r="M759" s="89">
        <f t="shared" si="67"/>
        <v>0.29999999999999993</v>
      </c>
      <c r="O759">
        <f t="shared" si="70"/>
        <v>0.29999999999999993</v>
      </c>
    </row>
    <row r="760" spans="1:15" ht="19.899999999999999" x14ac:dyDescent="0.35">
      <c r="B760" s="65"/>
      <c r="F760" s="76" t="str">
        <f t="shared" si="68"/>
        <v/>
      </c>
      <c r="G760" s="77" t="str">
        <f t="shared" si="69"/>
        <v/>
      </c>
      <c r="M760" s="89" t="str">
        <f t="shared" si="67"/>
        <v/>
      </c>
    </row>
    <row r="761" spans="1:15" ht="27.4" x14ac:dyDescent="0.35">
      <c r="A761" s="64" t="s">
        <v>146</v>
      </c>
      <c r="B761" s="65" t="s">
        <v>1122</v>
      </c>
      <c r="C761" s="74" t="s">
        <v>157</v>
      </c>
      <c r="D761" s="62">
        <v>58</v>
      </c>
      <c r="E761" s="75">
        <v>40.6</v>
      </c>
      <c r="F761" s="76">
        <f t="shared" si="68"/>
        <v>0.3</v>
      </c>
      <c r="G761" s="77" t="str">
        <f t="shared" si="69"/>
        <v/>
      </c>
      <c r="M761" s="89">
        <f t="shared" si="67"/>
        <v>0.3</v>
      </c>
    </row>
    <row r="762" spans="1:15" ht="27.4" x14ac:dyDescent="0.35">
      <c r="A762" s="64" t="s">
        <v>148</v>
      </c>
      <c r="B762" s="65" t="s">
        <v>1122</v>
      </c>
      <c r="C762" s="74" t="s">
        <v>157</v>
      </c>
      <c r="D762" s="62">
        <v>81</v>
      </c>
      <c r="E762" s="75">
        <v>56.7</v>
      </c>
      <c r="F762" s="76">
        <f t="shared" si="68"/>
        <v>0.29999999999999993</v>
      </c>
      <c r="G762" s="77" t="str">
        <f t="shared" si="69"/>
        <v/>
      </c>
      <c r="M762" s="89">
        <f t="shared" si="67"/>
        <v>0.29999999999999993</v>
      </c>
    </row>
    <row r="763" spans="1:15" ht="27.4" x14ac:dyDescent="0.35">
      <c r="A763" s="64" t="s">
        <v>177</v>
      </c>
      <c r="B763" s="65" t="s">
        <v>2535</v>
      </c>
      <c r="C763" s="74" t="s">
        <v>157</v>
      </c>
      <c r="D763" s="62">
        <v>31</v>
      </c>
      <c r="E763" s="75">
        <v>21.7</v>
      </c>
      <c r="F763" s="76">
        <f t="shared" si="68"/>
        <v>0.3</v>
      </c>
      <c r="G763" s="77" t="str">
        <f t="shared" si="69"/>
        <v/>
      </c>
      <c r="M763" s="89">
        <f t="shared" si="67"/>
        <v>0.3</v>
      </c>
    </row>
    <row r="764" spans="1:15" ht="27.4" x14ac:dyDescent="0.35">
      <c r="A764" s="64" t="s">
        <v>176</v>
      </c>
      <c r="B764" s="65" t="s">
        <v>2536</v>
      </c>
      <c r="C764" s="74" t="s">
        <v>157</v>
      </c>
      <c r="D764" s="62">
        <v>31</v>
      </c>
      <c r="E764" s="75">
        <v>21.7</v>
      </c>
      <c r="F764" s="76">
        <f t="shared" si="68"/>
        <v>0.3</v>
      </c>
      <c r="G764" s="77" t="str">
        <f t="shared" si="69"/>
        <v/>
      </c>
      <c r="M764" s="89">
        <f t="shared" si="67"/>
        <v>0.3</v>
      </c>
    </row>
    <row r="765" spans="1:15" ht="32.25" x14ac:dyDescent="0.35">
      <c r="B765" s="90" t="s">
        <v>1123</v>
      </c>
      <c r="F765" s="76" t="str">
        <f t="shared" si="68"/>
        <v/>
      </c>
      <c r="G765" s="77" t="str">
        <f t="shared" si="69"/>
        <v/>
      </c>
      <c r="M765" s="89" t="str">
        <f t="shared" si="67"/>
        <v/>
      </c>
    </row>
    <row r="766" spans="1:15" ht="19.899999999999999" x14ac:dyDescent="0.35">
      <c r="F766" s="76" t="str">
        <f t="shared" si="68"/>
        <v/>
      </c>
      <c r="G766" s="77" t="str">
        <f t="shared" si="69"/>
        <v/>
      </c>
      <c r="M766" s="89" t="str">
        <f t="shared" si="67"/>
        <v/>
      </c>
      <c r="O766" t="str">
        <f t="shared" ref="O766:O773" si="71">IF(E766="","",(1/D766)*(D766-E766))</f>
        <v/>
      </c>
    </row>
    <row r="767" spans="1:15" ht="28.5" x14ac:dyDescent="0.35">
      <c r="A767" s="59" t="s">
        <v>812</v>
      </c>
      <c r="B767" s="88" t="s">
        <v>1124</v>
      </c>
      <c r="F767" s="76" t="str">
        <f t="shared" si="68"/>
        <v/>
      </c>
      <c r="G767" s="77" t="str">
        <f t="shared" si="69"/>
        <v/>
      </c>
      <c r="M767" s="89" t="str">
        <f t="shared" si="67"/>
        <v/>
      </c>
      <c r="O767" t="str">
        <f t="shared" si="71"/>
        <v/>
      </c>
    </row>
    <row r="768" spans="1:15" ht="27.4" x14ac:dyDescent="0.35">
      <c r="A768" s="64" t="s">
        <v>148</v>
      </c>
      <c r="B768" s="65" t="s">
        <v>1125</v>
      </c>
      <c r="D768" s="62">
        <v>92</v>
      </c>
      <c r="E768" s="75">
        <v>59.9</v>
      </c>
      <c r="F768" s="76" t="str">
        <f t="shared" si="68"/>
        <v/>
      </c>
      <c r="G768" s="77">
        <f t="shared" si="69"/>
        <v>0.34891304347826085</v>
      </c>
      <c r="M768" s="89">
        <f t="shared" si="67"/>
        <v>0.34891304347826085</v>
      </c>
      <c r="O768">
        <f t="shared" si="71"/>
        <v>0.34891304347826085</v>
      </c>
    </row>
    <row r="769" spans="1:15" ht="27.4" x14ac:dyDescent="0.35">
      <c r="A769" s="64" t="s">
        <v>165</v>
      </c>
      <c r="B769" s="65" t="s">
        <v>1125</v>
      </c>
      <c r="D769" s="62">
        <v>117</v>
      </c>
      <c r="E769" s="75">
        <v>75.900000000000006</v>
      </c>
      <c r="F769" s="76" t="str">
        <f t="shared" si="68"/>
        <v/>
      </c>
      <c r="G769" s="77">
        <f t="shared" si="69"/>
        <v>0.35128205128205126</v>
      </c>
      <c r="M769" s="89">
        <f t="shared" si="67"/>
        <v>0.35128205128205126</v>
      </c>
      <c r="O769">
        <f t="shared" si="71"/>
        <v>0.35128205128205126</v>
      </c>
    </row>
    <row r="770" spans="1:15" ht="27.4" x14ac:dyDescent="0.35">
      <c r="A770" s="64" t="s">
        <v>242</v>
      </c>
      <c r="B770" s="65" t="s">
        <v>1126</v>
      </c>
      <c r="C770" s="74" t="s">
        <v>175</v>
      </c>
      <c r="D770" s="62">
        <v>58</v>
      </c>
      <c r="E770" s="75">
        <v>40.6</v>
      </c>
      <c r="F770" s="76">
        <f t="shared" si="68"/>
        <v>0.3</v>
      </c>
      <c r="G770" s="77" t="str">
        <f t="shared" si="69"/>
        <v/>
      </c>
      <c r="M770" s="89">
        <f t="shared" si="67"/>
        <v>0.3</v>
      </c>
      <c r="O770">
        <f t="shared" si="71"/>
        <v>0.3</v>
      </c>
    </row>
    <row r="771" spans="1:15" ht="27.4" x14ac:dyDescent="0.35">
      <c r="A771" s="64" t="s">
        <v>176</v>
      </c>
      <c r="B771" s="65" t="s">
        <v>1127</v>
      </c>
      <c r="C771" s="74" t="s">
        <v>175</v>
      </c>
      <c r="D771" s="62">
        <v>31</v>
      </c>
      <c r="E771" s="75">
        <v>21.7</v>
      </c>
      <c r="F771" s="76">
        <f t="shared" si="68"/>
        <v>0.3</v>
      </c>
      <c r="G771" s="77" t="str">
        <f t="shared" si="69"/>
        <v/>
      </c>
      <c r="M771" s="89">
        <f t="shared" si="67"/>
        <v>0.3</v>
      </c>
      <c r="O771">
        <f t="shared" si="71"/>
        <v>0.3</v>
      </c>
    </row>
    <row r="772" spans="1:15" ht="27.4" x14ac:dyDescent="0.35">
      <c r="A772" s="64" t="s">
        <v>174</v>
      </c>
      <c r="B772" s="65" t="s">
        <v>1128</v>
      </c>
      <c r="C772" s="74" t="s">
        <v>175</v>
      </c>
      <c r="D772" s="62">
        <v>27</v>
      </c>
      <c r="E772" s="75">
        <v>18.899999999999999</v>
      </c>
      <c r="F772" s="76">
        <f t="shared" si="68"/>
        <v>0.30000000000000004</v>
      </c>
      <c r="G772" s="77" t="str">
        <f t="shared" si="69"/>
        <v/>
      </c>
      <c r="M772" s="89">
        <f t="shared" si="67"/>
        <v>0.30000000000000004</v>
      </c>
      <c r="O772">
        <f t="shared" si="71"/>
        <v>0.30000000000000004</v>
      </c>
    </row>
    <row r="773" spans="1:15" ht="32.25" x14ac:dyDescent="0.35">
      <c r="B773" s="90" t="s">
        <v>1129</v>
      </c>
      <c r="F773" s="76" t="str">
        <f t="shared" si="68"/>
        <v/>
      </c>
      <c r="G773" s="77" t="str">
        <f t="shared" si="69"/>
        <v/>
      </c>
      <c r="M773" s="89" t="str">
        <f t="shared" si="67"/>
        <v/>
      </c>
      <c r="O773" t="str">
        <f t="shared" si="71"/>
        <v/>
      </c>
    </row>
    <row r="774" spans="1:15" ht="19.899999999999999" x14ac:dyDescent="0.35">
      <c r="B774" s="90"/>
      <c r="F774" s="76" t="str">
        <f t="shared" si="68"/>
        <v/>
      </c>
      <c r="G774" s="77" t="str">
        <f t="shared" si="69"/>
        <v/>
      </c>
      <c r="M774" s="89" t="str">
        <f t="shared" si="67"/>
        <v/>
      </c>
    </row>
    <row r="775" spans="1:15" ht="27.4" x14ac:dyDescent="0.35">
      <c r="A775" s="64" t="s">
        <v>151</v>
      </c>
      <c r="B775" s="65" t="s">
        <v>1130</v>
      </c>
      <c r="C775" s="91" t="s">
        <v>157</v>
      </c>
      <c r="D775" s="62">
        <v>75</v>
      </c>
      <c r="E775" s="75">
        <v>52.5</v>
      </c>
      <c r="F775" s="76">
        <f t="shared" si="68"/>
        <v>0.30000000000000004</v>
      </c>
      <c r="G775" s="77" t="str">
        <f t="shared" si="69"/>
        <v/>
      </c>
      <c r="M775" s="89">
        <f t="shared" si="67"/>
        <v>0.30000000000000004</v>
      </c>
    </row>
    <row r="776" spans="1:15" ht="27.4" x14ac:dyDescent="0.35">
      <c r="A776" s="64" t="s">
        <v>281</v>
      </c>
      <c r="B776" s="65" t="s">
        <v>1130</v>
      </c>
      <c r="C776" s="91" t="s">
        <v>157</v>
      </c>
      <c r="D776" s="62">
        <v>99</v>
      </c>
      <c r="E776" s="75">
        <v>69.3</v>
      </c>
      <c r="F776" s="76">
        <f t="shared" si="68"/>
        <v>0.30000000000000004</v>
      </c>
      <c r="G776" s="77" t="str">
        <f t="shared" si="69"/>
        <v/>
      </c>
      <c r="M776" s="89">
        <f t="shared" ref="M776:M832" si="72">IF(E776="","",(1/D776)*(D776-E776))</f>
        <v>0.30000000000000004</v>
      </c>
    </row>
    <row r="777" spans="1:15" ht="32.25" x14ac:dyDescent="0.35">
      <c r="B777" s="90" t="s">
        <v>1131</v>
      </c>
      <c r="F777" s="76" t="str">
        <f t="shared" si="68"/>
        <v/>
      </c>
      <c r="G777" s="77" t="str">
        <f t="shared" si="69"/>
        <v/>
      </c>
      <c r="M777" s="89" t="str">
        <f t="shared" si="72"/>
        <v/>
      </c>
    </row>
    <row r="778" spans="1:15" ht="19.899999999999999" x14ac:dyDescent="0.35">
      <c r="B778" s="90"/>
      <c r="F778" s="76" t="str">
        <f t="shared" ref="F778:F834" si="73">IF(M778&lt;0.342,M778,"")</f>
        <v/>
      </c>
      <c r="G778" s="77" t="str">
        <f t="shared" ref="G778:G834" si="74">IF(M778&gt;0.342,M778,"")</f>
        <v/>
      </c>
      <c r="M778" s="89" t="str">
        <f t="shared" si="72"/>
        <v/>
      </c>
    </row>
    <row r="779" spans="1:15" ht="27.4" x14ac:dyDescent="0.35">
      <c r="A779" s="64" t="s">
        <v>148</v>
      </c>
      <c r="B779" s="65" t="s">
        <v>702</v>
      </c>
      <c r="D779" s="62">
        <v>92</v>
      </c>
      <c r="E779" s="75">
        <v>48.9</v>
      </c>
      <c r="F779" s="76" t="str">
        <f t="shared" si="73"/>
        <v/>
      </c>
      <c r="G779" s="77">
        <f t="shared" si="74"/>
        <v>0.46847826086956523</v>
      </c>
      <c r="M779" s="89">
        <f t="shared" si="72"/>
        <v>0.46847826086956523</v>
      </c>
      <c r="O779">
        <f t="shared" ref="O779:O804" si="75">IF(E779="","",(1/D779)*(D779-E779))</f>
        <v>0.46847826086956523</v>
      </c>
    </row>
    <row r="780" spans="1:15" ht="19.899999999999999" x14ac:dyDescent="0.35">
      <c r="F780" s="76" t="str">
        <f t="shared" si="73"/>
        <v/>
      </c>
      <c r="G780" s="77" t="str">
        <f t="shared" si="74"/>
        <v/>
      </c>
      <c r="M780" s="89" t="str">
        <f t="shared" si="72"/>
        <v/>
      </c>
      <c r="O780" t="str">
        <f t="shared" si="75"/>
        <v/>
      </c>
    </row>
    <row r="781" spans="1:15" ht="27.4" x14ac:dyDescent="0.35">
      <c r="A781" s="64" t="s">
        <v>151</v>
      </c>
      <c r="B781" s="65" t="s">
        <v>1132</v>
      </c>
      <c r="D781" s="62">
        <v>76</v>
      </c>
      <c r="E781" s="75">
        <v>53.2</v>
      </c>
      <c r="F781" s="76">
        <f t="shared" si="73"/>
        <v>0.29999999999999993</v>
      </c>
      <c r="G781" s="77" t="str">
        <f t="shared" si="74"/>
        <v/>
      </c>
      <c r="M781" s="89">
        <f t="shared" si="72"/>
        <v>0.29999999999999993</v>
      </c>
      <c r="O781">
        <f t="shared" si="75"/>
        <v>0.29999999999999993</v>
      </c>
    </row>
    <row r="782" spans="1:15" ht="27.4" x14ac:dyDescent="0.35">
      <c r="A782" s="64" t="s">
        <v>153</v>
      </c>
      <c r="B782" s="65" t="s">
        <v>1132</v>
      </c>
      <c r="D782" s="62">
        <v>100</v>
      </c>
      <c r="E782" s="75">
        <v>64.900000000000006</v>
      </c>
      <c r="F782" s="76" t="str">
        <f t="shared" si="73"/>
        <v/>
      </c>
      <c r="G782" s="77">
        <f t="shared" si="74"/>
        <v>0.35099999999999992</v>
      </c>
      <c r="M782" s="89">
        <f t="shared" si="72"/>
        <v>0.35099999999999992</v>
      </c>
      <c r="O782">
        <f t="shared" si="75"/>
        <v>0.35099999999999992</v>
      </c>
    </row>
    <row r="783" spans="1:15" ht="32.25" x14ac:dyDescent="0.35">
      <c r="B783" s="90" t="s">
        <v>1133</v>
      </c>
      <c r="F783" s="76" t="str">
        <f t="shared" si="73"/>
        <v/>
      </c>
      <c r="G783" s="77" t="str">
        <f t="shared" si="74"/>
        <v/>
      </c>
      <c r="M783" s="89" t="str">
        <f t="shared" si="72"/>
        <v/>
      </c>
      <c r="O783" t="str">
        <f t="shared" si="75"/>
        <v/>
      </c>
    </row>
    <row r="784" spans="1:15" ht="19.899999999999999" x14ac:dyDescent="0.35">
      <c r="F784" s="76" t="str">
        <f t="shared" si="73"/>
        <v/>
      </c>
      <c r="G784" s="77" t="str">
        <f t="shared" si="74"/>
        <v/>
      </c>
      <c r="M784" s="89" t="str">
        <f t="shared" si="72"/>
        <v/>
      </c>
      <c r="O784" t="str">
        <f t="shared" si="75"/>
        <v/>
      </c>
    </row>
    <row r="785" spans="1:15" ht="27.4" x14ac:dyDescent="0.35">
      <c r="A785" s="64" t="s">
        <v>148</v>
      </c>
      <c r="B785" s="65" t="s">
        <v>1134</v>
      </c>
      <c r="D785" s="62">
        <v>92</v>
      </c>
      <c r="E785" s="75">
        <v>59.9</v>
      </c>
      <c r="F785" s="76" t="str">
        <f t="shared" si="73"/>
        <v/>
      </c>
      <c r="G785" s="77">
        <f t="shared" si="74"/>
        <v>0.34891304347826085</v>
      </c>
      <c r="M785" s="89">
        <f t="shared" si="72"/>
        <v>0.34891304347826085</v>
      </c>
      <c r="O785">
        <f t="shared" si="75"/>
        <v>0.34891304347826085</v>
      </c>
    </row>
    <row r="786" spans="1:15" ht="27.4" x14ac:dyDescent="0.35">
      <c r="A786" s="64" t="s">
        <v>283</v>
      </c>
      <c r="B786" s="65" t="s">
        <v>1134</v>
      </c>
      <c r="D786" s="62">
        <v>128</v>
      </c>
      <c r="E786" s="75">
        <v>79.900000000000006</v>
      </c>
      <c r="F786" s="76" t="str">
        <f t="shared" si="73"/>
        <v/>
      </c>
      <c r="G786" s="77">
        <f t="shared" si="74"/>
        <v>0.37578124999999996</v>
      </c>
      <c r="M786" s="89">
        <f t="shared" si="72"/>
        <v>0.37578124999999996</v>
      </c>
      <c r="O786">
        <f t="shared" si="75"/>
        <v>0.37578124999999996</v>
      </c>
    </row>
    <row r="787" spans="1:15" ht="27.4" x14ac:dyDescent="0.35">
      <c r="A787" s="64" t="s">
        <v>1135</v>
      </c>
      <c r="B787" s="65" t="s">
        <v>2537</v>
      </c>
      <c r="C787" s="74" t="s">
        <v>175</v>
      </c>
      <c r="D787" s="62">
        <v>58</v>
      </c>
      <c r="E787" s="75">
        <v>40.6</v>
      </c>
      <c r="F787" s="76">
        <f t="shared" si="73"/>
        <v>0.3</v>
      </c>
      <c r="G787" s="77" t="str">
        <f t="shared" si="74"/>
        <v/>
      </c>
      <c r="M787" s="89">
        <f t="shared" si="72"/>
        <v>0.3</v>
      </c>
      <c r="O787">
        <f t="shared" si="75"/>
        <v>0.3</v>
      </c>
    </row>
    <row r="788" spans="1:15" ht="27.4" x14ac:dyDescent="0.35">
      <c r="A788" s="64" t="s">
        <v>176</v>
      </c>
      <c r="B788" s="65" t="s">
        <v>2538</v>
      </c>
      <c r="C788" s="74" t="s">
        <v>175</v>
      </c>
      <c r="D788" s="62">
        <v>29</v>
      </c>
      <c r="E788" s="75">
        <v>20.3</v>
      </c>
      <c r="F788" s="76">
        <f t="shared" si="73"/>
        <v>0.3</v>
      </c>
      <c r="G788" s="77" t="str">
        <f t="shared" si="74"/>
        <v/>
      </c>
      <c r="M788" s="89">
        <f t="shared" si="72"/>
        <v>0.3</v>
      </c>
      <c r="O788">
        <f t="shared" si="75"/>
        <v>0.3</v>
      </c>
    </row>
    <row r="789" spans="1:15" ht="27.4" x14ac:dyDescent="0.35">
      <c r="A789" s="64" t="s">
        <v>176</v>
      </c>
      <c r="B789" s="65" t="s">
        <v>2539</v>
      </c>
      <c r="C789" s="74" t="s">
        <v>175</v>
      </c>
      <c r="D789" s="62">
        <v>31</v>
      </c>
      <c r="E789" s="75">
        <v>21.7</v>
      </c>
      <c r="F789" s="76">
        <f t="shared" si="73"/>
        <v>0.3</v>
      </c>
      <c r="G789" s="77" t="str">
        <f t="shared" si="74"/>
        <v/>
      </c>
      <c r="M789" s="89">
        <f t="shared" si="72"/>
        <v>0.3</v>
      </c>
      <c r="O789">
        <f t="shared" si="75"/>
        <v>0.3</v>
      </c>
    </row>
    <row r="790" spans="1:15" ht="27.4" x14ac:dyDescent="0.35">
      <c r="A790" s="64" t="s">
        <v>174</v>
      </c>
      <c r="B790" s="65" t="s">
        <v>2540</v>
      </c>
      <c r="C790" s="74" t="s">
        <v>175</v>
      </c>
      <c r="D790" s="62">
        <v>28</v>
      </c>
      <c r="E790" s="75">
        <v>19.600000000000001</v>
      </c>
      <c r="F790" s="76">
        <f t="shared" si="73"/>
        <v>0.29999999999999993</v>
      </c>
      <c r="G790" s="77" t="str">
        <f t="shared" si="74"/>
        <v/>
      </c>
      <c r="M790" s="89">
        <f t="shared" si="72"/>
        <v>0.29999999999999993</v>
      </c>
      <c r="O790">
        <f t="shared" si="75"/>
        <v>0.29999999999999993</v>
      </c>
    </row>
    <row r="791" spans="1:15" ht="19.899999999999999" x14ac:dyDescent="0.35">
      <c r="F791" s="76" t="str">
        <f t="shared" si="73"/>
        <v/>
      </c>
      <c r="G791" s="77" t="str">
        <f t="shared" si="74"/>
        <v/>
      </c>
      <c r="M791" s="89" t="str">
        <f t="shared" si="72"/>
        <v/>
      </c>
      <c r="O791" t="str">
        <f t="shared" si="75"/>
        <v/>
      </c>
    </row>
    <row r="792" spans="1:15" ht="27.4" x14ac:dyDescent="0.35">
      <c r="A792" s="64" t="s">
        <v>148</v>
      </c>
      <c r="B792" s="65" t="s">
        <v>1136</v>
      </c>
      <c r="C792" s="74" t="s">
        <v>157</v>
      </c>
      <c r="D792" s="62">
        <v>92</v>
      </c>
      <c r="E792" s="75">
        <v>59.9</v>
      </c>
      <c r="F792" s="76" t="str">
        <f t="shared" si="73"/>
        <v/>
      </c>
      <c r="G792" s="77">
        <f t="shared" si="74"/>
        <v>0.34891304347826085</v>
      </c>
      <c r="M792" s="89">
        <f t="shared" si="72"/>
        <v>0.34891304347826085</v>
      </c>
      <c r="O792">
        <f t="shared" si="75"/>
        <v>0.34891304347826085</v>
      </c>
    </row>
    <row r="793" spans="1:15" ht="27.4" x14ac:dyDescent="0.35">
      <c r="A793" s="64" t="s">
        <v>283</v>
      </c>
      <c r="B793" s="65" t="s">
        <v>1136</v>
      </c>
      <c r="C793" s="74" t="s">
        <v>157</v>
      </c>
      <c r="D793" s="62">
        <v>128</v>
      </c>
      <c r="E793" s="75">
        <v>79.900000000000006</v>
      </c>
      <c r="F793" s="76" t="str">
        <f t="shared" si="73"/>
        <v/>
      </c>
      <c r="G793" s="77">
        <f t="shared" si="74"/>
        <v>0.37578124999999996</v>
      </c>
      <c r="M793" s="89">
        <f t="shared" si="72"/>
        <v>0.37578124999999996</v>
      </c>
      <c r="O793">
        <f t="shared" si="75"/>
        <v>0.37578124999999996</v>
      </c>
    </row>
    <row r="794" spans="1:15" ht="19.899999999999999" x14ac:dyDescent="0.35">
      <c r="B794" s="90" t="s">
        <v>1137</v>
      </c>
      <c r="F794" s="76" t="str">
        <f t="shared" si="73"/>
        <v/>
      </c>
      <c r="G794" s="77" t="str">
        <f t="shared" si="74"/>
        <v/>
      </c>
      <c r="M794" s="89" t="str">
        <f t="shared" si="72"/>
        <v/>
      </c>
      <c r="O794" t="str">
        <f t="shared" si="75"/>
        <v/>
      </c>
    </row>
    <row r="795" spans="1:15" ht="27.4" x14ac:dyDescent="0.35">
      <c r="A795" s="64" t="s">
        <v>148</v>
      </c>
      <c r="B795" s="65" t="s">
        <v>1138</v>
      </c>
      <c r="D795" s="62">
        <v>83</v>
      </c>
      <c r="E795" s="75">
        <v>58.1</v>
      </c>
      <c r="F795" s="76">
        <f t="shared" si="73"/>
        <v>0.3</v>
      </c>
      <c r="G795" s="77" t="str">
        <f t="shared" si="74"/>
        <v/>
      </c>
      <c r="M795" s="89">
        <f t="shared" si="72"/>
        <v>0.3</v>
      </c>
      <c r="O795">
        <f t="shared" si="75"/>
        <v>0.3</v>
      </c>
    </row>
    <row r="796" spans="1:15" ht="27.4" x14ac:dyDescent="0.35">
      <c r="A796" s="64" t="s">
        <v>283</v>
      </c>
      <c r="B796" s="65" t="s">
        <v>1138</v>
      </c>
      <c r="D796" s="62">
        <v>110</v>
      </c>
      <c r="E796" s="75">
        <v>69.900000000000006</v>
      </c>
      <c r="F796" s="76" t="str">
        <f t="shared" si="73"/>
        <v/>
      </c>
      <c r="G796" s="77">
        <f t="shared" si="74"/>
        <v>0.36454545454545445</v>
      </c>
      <c r="M796" s="89">
        <f t="shared" si="72"/>
        <v>0.36454545454545445</v>
      </c>
      <c r="O796">
        <f t="shared" si="75"/>
        <v>0.36454545454545445</v>
      </c>
    </row>
    <row r="797" spans="1:15" ht="27.4" x14ac:dyDescent="0.35">
      <c r="A797" s="64" t="s">
        <v>242</v>
      </c>
      <c r="B797" s="65" t="s">
        <v>1139</v>
      </c>
      <c r="C797" s="74" t="s">
        <v>175</v>
      </c>
      <c r="D797" s="62">
        <v>57</v>
      </c>
      <c r="E797" s="75">
        <v>39.9</v>
      </c>
      <c r="F797" s="76">
        <f t="shared" si="73"/>
        <v>0.3</v>
      </c>
      <c r="G797" s="77" t="str">
        <f t="shared" si="74"/>
        <v/>
      </c>
      <c r="M797" s="89">
        <f t="shared" si="72"/>
        <v>0.3</v>
      </c>
      <c r="O797">
        <f t="shared" si="75"/>
        <v>0.3</v>
      </c>
    </row>
    <row r="798" spans="1:15" ht="27.4" x14ac:dyDescent="0.35">
      <c r="A798" s="64" t="s">
        <v>176</v>
      </c>
      <c r="B798" s="65" t="s">
        <v>1140</v>
      </c>
      <c r="C798" s="74" t="s">
        <v>175</v>
      </c>
      <c r="D798" s="62">
        <v>30</v>
      </c>
      <c r="E798" s="75">
        <v>21</v>
      </c>
      <c r="F798" s="76">
        <f t="shared" si="73"/>
        <v>0.3</v>
      </c>
      <c r="G798" s="77" t="str">
        <f t="shared" si="74"/>
        <v/>
      </c>
      <c r="M798" s="89">
        <f t="shared" si="72"/>
        <v>0.3</v>
      </c>
      <c r="O798">
        <f t="shared" si="75"/>
        <v>0.3</v>
      </c>
    </row>
    <row r="799" spans="1:15" ht="27.4" x14ac:dyDescent="0.35">
      <c r="A799" s="64" t="s">
        <v>174</v>
      </c>
      <c r="B799" s="65" t="s">
        <v>1141</v>
      </c>
      <c r="C799" s="74" t="s">
        <v>175</v>
      </c>
      <c r="D799" s="62">
        <v>28</v>
      </c>
      <c r="E799" s="75">
        <v>19.600000000000001</v>
      </c>
      <c r="F799" s="76">
        <f t="shared" si="73"/>
        <v>0.29999999999999993</v>
      </c>
      <c r="G799" s="77" t="str">
        <f t="shared" si="74"/>
        <v/>
      </c>
      <c r="M799" s="89">
        <f t="shared" si="72"/>
        <v>0.29999999999999993</v>
      </c>
      <c r="O799">
        <f t="shared" si="75"/>
        <v>0.29999999999999993</v>
      </c>
    </row>
    <row r="800" spans="1:15" ht="19.899999999999999" x14ac:dyDescent="0.35">
      <c r="F800" s="76" t="str">
        <f t="shared" si="73"/>
        <v/>
      </c>
      <c r="G800" s="77" t="str">
        <f t="shared" si="74"/>
        <v/>
      </c>
      <c r="M800" s="89" t="str">
        <f t="shared" si="72"/>
        <v/>
      </c>
      <c r="O800" t="str">
        <f t="shared" si="75"/>
        <v/>
      </c>
    </row>
    <row r="801" spans="1:15" ht="28.5" x14ac:dyDescent="0.35">
      <c r="A801" s="59" t="s">
        <v>812</v>
      </c>
      <c r="B801" s="88" t="s">
        <v>1142</v>
      </c>
      <c r="F801" s="76" t="str">
        <f t="shared" si="73"/>
        <v/>
      </c>
      <c r="G801" s="77" t="str">
        <f t="shared" si="74"/>
        <v/>
      </c>
      <c r="M801" s="89" t="str">
        <f t="shared" si="72"/>
        <v/>
      </c>
      <c r="O801" t="str">
        <f t="shared" si="75"/>
        <v/>
      </c>
    </row>
    <row r="802" spans="1:15" ht="27.4" x14ac:dyDescent="0.35">
      <c r="A802" s="64" t="s">
        <v>153</v>
      </c>
      <c r="B802" s="65" t="s">
        <v>1143</v>
      </c>
      <c r="D802" s="62">
        <v>127</v>
      </c>
      <c r="E802" s="75">
        <v>88.9</v>
      </c>
      <c r="F802" s="76">
        <f t="shared" si="73"/>
        <v>0.29999999999999993</v>
      </c>
      <c r="G802" s="77" t="str">
        <f t="shared" si="74"/>
        <v/>
      </c>
      <c r="M802" s="89">
        <f t="shared" si="72"/>
        <v>0.29999999999999993</v>
      </c>
      <c r="O802">
        <f t="shared" si="75"/>
        <v>0.29999999999999993</v>
      </c>
    </row>
    <row r="803" spans="1:15" ht="19.899999999999999" x14ac:dyDescent="0.35">
      <c r="F803" s="76" t="str">
        <f t="shared" si="73"/>
        <v/>
      </c>
      <c r="G803" s="77" t="str">
        <f t="shared" si="74"/>
        <v/>
      </c>
      <c r="M803" s="89" t="str">
        <f t="shared" si="72"/>
        <v/>
      </c>
      <c r="O803" t="str">
        <f t="shared" si="75"/>
        <v/>
      </c>
    </row>
    <row r="804" spans="1:15" ht="27.4" x14ac:dyDescent="0.35">
      <c r="A804" s="64" t="s">
        <v>153</v>
      </c>
      <c r="B804" s="65" t="s">
        <v>1144</v>
      </c>
      <c r="D804" s="62">
        <v>108</v>
      </c>
      <c r="E804" s="75">
        <v>75.599999999999994</v>
      </c>
      <c r="F804" s="76">
        <f t="shared" si="73"/>
        <v>0.30000000000000004</v>
      </c>
      <c r="G804" s="77" t="str">
        <f t="shared" si="74"/>
        <v/>
      </c>
      <c r="M804" s="89">
        <f t="shared" si="72"/>
        <v>0.30000000000000004</v>
      </c>
      <c r="O804">
        <f t="shared" si="75"/>
        <v>0.30000000000000004</v>
      </c>
    </row>
    <row r="805" spans="1:15" ht="19.899999999999999" x14ac:dyDescent="0.35">
      <c r="F805" s="76" t="str">
        <f t="shared" si="73"/>
        <v/>
      </c>
      <c r="G805" s="77" t="str">
        <f t="shared" si="74"/>
        <v/>
      </c>
      <c r="M805" s="89" t="str">
        <f t="shared" si="72"/>
        <v/>
      </c>
    </row>
    <row r="806" spans="1:15" ht="27.4" x14ac:dyDescent="0.35">
      <c r="A806" s="64" t="s">
        <v>146</v>
      </c>
      <c r="B806" s="65" t="s">
        <v>1145</v>
      </c>
      <c r="D806" s="62">
        <v>72</v>
      </c>
      <c r="E806" s="75">
        <v>50.4</v>
      </c>
      <c r="F806" s="76">
        <f t="shared" si="73"/>
        <v>0.3</v>
      </c>
      <c r="G806" s="77" t="str">
        <f t="shared" si="74"/>
        <v/>
      </c>
      <c r="M806" s="89">
        <f t="shared" si="72"/>
        <v>0.3</v>
      </c>
      <c r="O806">
        <f>IF(E806="","",(1/D806)*(D806-E806))</f>
        <v>0.3</v>
      </c>
    </row>
    <row r="807" spans="1:15" ht="27.4" x14ac:dyDescent="0.35">
      <c r="A807" s="64" t="s">
        <v>148</v>
      </c>
      <c r="B807" s="65" t="s">
        <v>1145</v>
      </c>
      <c r="D807" s="62">
        <v>99</v>
      </c>
      <c r="E807" s="75">
        <v>69.3</v>
      </c>
      <c r="F807" s="76">
        <f t="shared" si="73"/>
        <v>0.30000000000000004</v>
      </c>
      <c r="G807" s="77" t="str">
        <f t="shared" si="74"/>
        <v/>
      </c>
      <c r="M807" s="89">
        <f t="shared" si="72"/>
        <v>0.30000000000000004</v>
      </c>
      <c r="O807">
        <f>IF(E807="","",(1/D807)*(D807-E807))</f>
        <v>0.30000000000000004</v>
      </c>
    </row>
    <row r="808" spans="1:15" ht="27.4" x14ac:dyDescent="0.35">
      <c r="A808" s="64" t="s">
        <v>165</v>
      </c>
      <c r="B808" s="65" t="s">
        <v>1145</v>
      </c>
      <c r="D808" s="62">
        <v>121</v>
      </c>
      <c r="E808" s="75">
        <v>84.7</v>
      </c>
      <c r="F808" s="76">
        <f t="shared" si="73"/>
        <v>0.3</v>
      </c>
      <c r="G808" s="77" t="str">
        <f t="shared" si="74"/>
        <v/>
      </c>
      <c r="M808" s="89">
        <f t="shared" si="72"/>
        <v>0.3</v>
      </c>
      <c r="O808">
        <f>IF(E808="","",(1/D808)*(D808-E808))</f>
        <v>0.3</v>
      </c>
    </row>
    <row r="809" spans="1:15" ht="32.25" x14ac:dyDescent="0.35">
      <c r="B809" s="90" t="s">
        <v>1146</v>
      </c>
      <c r="F809" s="76" t="str">
        <f t="shared" si="73"/>
        <v/>
      </c>
      <c r="G809" s="77" t="str">
        <f t="shared" si="74"/>
        <v/>
      </c>
      <c r="M809" s="89" t="str">
        <f t="shared" si="72"/>
        <v/>
      </c>
      <c r="O809" t="str">
        <f>IF(E809="","",(1/D809)*(D809-E809))</f>
        <v/>
      </c>
    </row>
    <row r="810" spans="1:15" ht="19.899999999999999" x14ac:dyDescent="0.35">
      <c r="B810" s="90"/>
      <c r="F810" s="76" t="str">
        <f t="shared" si="73"/>
        <v/>
      </c>
      <c r="G810" s="77" t="str">
        <f t="shared" si="74"/>
        <v/>
      </c>
      <c r="M810" s="89" t="str">
        <f t="shared" si="72"/>
        <v/>
      </c>
    </row>
    <row r="811" spans="1:15" ht="27.4" x14ac:dyDescent="0.35">
      <c r="A811" s="64" t="s">
        <v>151</v>
      </c>
      <c r="B811" s="65" t="s">
        <v>1147</v>
      </c>
      <c r="C811" s="74" t="s">
        <v>157</v>
      </c>
      <c r="D811" s="62">
        <v>77</v>
      </c>
      <c r="E811" s="75">
        <v>53.9</v>
      </c>
      <c r="F811" s="76">
        <f t="shared" si="73"/>
        <v>0.30000000000000004</v>
      </c>
      <c r="G811" s="77" t="str">
        <f t="shared" si="74"/>
        <v/>
      </c>
      <c r="M811" s="89">
        <f t="shared" si="72"/>
        <v>0.30000000000000004</v>
      </c>
      <c r="O811">
        <f t="shared" ref="O811:O819" si="76">IF(E811="","",(1/D811)*(D811-E811))</f>
        <v>0.30000000000000004</v>
      </c>
    </row>
    <row r="812" spans="1:15" ht="27.4" x14ac:dyDescent="0.35">
      <c r="A812" s="64" t="s">
        <v>153</v>
      </c>
      <c r="B812" s="65" t="s">
        <v>1147</v>
      </c>
      <c r="C812" s="74" t="s">
        <v>157</v>
      </c>
      <c r="D812" s="62">
        <v>103</v>
      </c>
      <c r="E812" s="75">
        <v>72.099999999999994</v>
      </c>
      <c r="F812" s="76">
        <f t="shared" si="73"/>
        <v>0.30000000000000004</v>
      </c>
      <c r="G812" s="77" t="str">
        <f t="shared" si="74"/>
        <v/>
      </c>
      <c r="M812" s="89">
        <f t="shared" si="72"/>
        <v>0.30000000000000004</v>
      </c>
      <c r="O812">
        <f t="shared" si="76"/>
        <v>0.30000000000000004</v>
      </c>
    </row>
    <row r="813" spans="1:15" ht="19.899999999999999" x14ac:dyDescent="0.35">
      <c r="F813" s="76" t="str">
        <f t="shared" si="73"/>
        <v/>
      </c>
      <c r="G813" s="77" t="str">
        <f t="shared" si="74"/>
        <v/>
      </c>
      <c r="M813" s="89" t="str">
        <f t="shared" si="72"/>
        <v/>
      </c>
      <c r="O813" t="str">
        <f t="shared" si="76"/>
        <v/>
      </c>
    </row>
    <row r="814" spans="1:15" ht="27.4" x14ac:dyDescent="0.35">
      <c r="A814" s="64" t="s">
        <v>146</v>
      </c>
      <c r="B814" s="65" t="s">
        <v>1148</v>
      </c>
      <c r="D814" s="62">
        <v>71</v>
      </c>
      <c r="E814" s="75">
        <v>49.7</v>
      </c>
      <c r="F814" s="76">
        <f t="shared" si="73"/>
        <v>0.3</v>
      </c>
      <c r="G814" s="77" t="str">
        <f t="shared" si="74"/>
        <v/>
      </c>
      <c r="M814" s="89">
        <f t="shared" si="72"/>
        <v>0.3</v>
      </c>
      <c r="O814">
        <f t="shared" si="76"/>
        <v>0.3</v>
      </c>
    </row>
    <row r="815" spans="1:15" ht="27.4" x14ac:dyDescent="0.35">
      <c r="A815" s="64" t="s">
        <v>148</v>
      </c>
      <c r="B815" s="65" t="s">
        <v>1148</v>
      </c>
      <c r="D815" s="62">
        <v>94</v>
      </c>
      <c r="E815" s="75">
        <v>65.8</v>
      </c>
      <c r="F815" s="76">
        <f t="shared" si="73"/>
        <v>0.30000000000000004</v>
      </c>
      <c r="G815" s="77" t="str">
        <f t="shared" si="74"/>
        <v/>
      </c>
      <c r="M815" s="89">
        <f t="shared" si="72"/>
        <v>0.30000000000000004</v>
      </c>
      <c r="O815">
        <f t="shared" si="76"/>
        <v>0.30000000000000004</v>
      </c>
    </row>
    <row r="816" spans="1:15" ht="32.25" x14ac:dyDescent="0.35">
      <c r="B816" s="90" t="s">
        <v>1149</v>
      </c>
      <c r="F816" s="76" t="str">
        <f t="shared" si="73"/>
        <v/>
      </c>
      <c r="G816" s="77" t="str">
        <f t="shared" si="74"/>
        <v/>
      </c>
      <c r="M816" s="89" t="str">
        <f t="shared" si="72"/>
        <v/>
      </c>
      <c r="O816" t="str">
        <f t="shared" si="76"/>
        <v/>
      </c>
    </row>
    <row r="817" spans="1:15" ht="27.4" x14ac:dyDescent="0.35">
      <c r="A817" s="64" t="s">
        <v>146</v>
      </c>
      <c r="B817" s="65" t="s">
        <v>1150</v>
      </c>
      <c r="D817" s="62">
        <v>71</v>
      </c>
      <c r="E817" s="75">
        <v>49.7</v>
      </c>
      <c r="F817" s="76">
        <f t="shared" si="73"/>
        <v>0.3</v>
      </c>
      <c r="G817" s="77" t="str">
        <f t="shared" si="74"/>
        <v/>
      </c>
      <c r="M817" s="89">
        <f t="shared" si="72"/>
        <v>0.3</v>
      </c>
      <c r="O817">
        <f t="shared" si="76"/>
        <v>0.3</v>
      </c>
    </row>
    <row r="818" spans="1:15" ht="27.4" x14ac:dyDescent="0.35">
      <c r="A818" s="64" t="s">
        <v>148</v>
      </c>
      <c r="B818" s="65" t="s">
        <v>1150</v>
      </c>
      <c r="D818" s="62">
        <v>94</v>
      </c>
      <c r="E818" s="75">
        <v>65.8</v>
      </c>
      <c r="F818" s="76">
        <f t="shared" si="73"/>
        <v>0.30000000000000004</v>
      </c>
      <c r="G818" s="77" t="str">
        <f t="shared" si="74"/>
        <v/>
      </c>
      <c r="M818" s="89">
        <f t="shared" si="72"/>
        <v>0.30000000000000004</v>
      </c>
      <c r="O818">
        <f t="shared" si="76"/>
        <v>0.30000000000000004</v>
      </c>
    </row>
    <row r="819" spans="1:15" ht="32.25" x14ac:dyDescent="0.35">
      <c r="B819" s="90" t="s">
        <v>1151</v>
      </c>
      <c r="F819" s="76" t="str">
        <f t="shared" si="73"/>
        <v/>
      </c>
      <c r="G819" s="77" t="str">
        <f t="shared" si="74"/>
        <v/>
      </c>
      <c r="M819" s="89" t="str">
        <f t="shared" si="72"/>
        <v/>
      </c>
      <c r="O819" t="str">
        <f t="shared" si="76"/>
        <v/>
      </c>
    </row>
    <row r="820" spans="1:15" ht="19.899999999999999" x14ac:dyDescent="0.35">
      <c r="B820" s="90"/>
      <c r="F820" s="76" t="str">
        <f t="shared" si="73"/>
        <v/>
      </c>
      <c r="G820" s="77" t="str">
        <f t="shared" si="74"/>
        <v/>
      </c>
      <c r="M820" s="89" t="str">
        <f t="shared" si="72"/>
        <v/>
      </c>
    </row>
    <row r="821" spans="1:15" ht="27.4" x14ac:dyDescent="0.35">
      <c r="A821" s="64" t="s">
        <v>146</v>
      </c>
      <c r="B821" s="65" t="s">
        <v>1152</v>
      </c>
      <c r="D821" s="62">
        <v>71</v>
      </c>
      <c r="E821" s="75">
        <v>49.7</v>
      </c>
      <c r="F821" s="76">
        <f t="shared" si="73"/>
        <v>0.3</v>
      </c>
      <c r="G821" s="77" t="str">
        <f t="shared" si="74"/>
        <v/>
      </c>
      <c r="M821" s="89">
        <f t="shared" si="72"/>
        <v>0.3</v>
      </c>
      <c r="O821">
        <f t="shared" ref="O821:O827" si="77">IF(E821="","",(1/D821)*(D821-E821))</f>
        <v>0.3</v>
      </c>
    </row>
    <row r="822" spans="1:15" ht="27.4" x14ac:dyDescent="0.35">
      <c r="A822" s="64" t="s">
        <v>148</v>
      </c>
      <c r="B822" s="65" t="s">
        <v>1152</v>
      </c>
      <c r="D822" s="62">
        <v>94</v>
      </c>
      <c r="E822" s="75">
        <v>65.8</v>
      </c>
      <c r="F822" s="76">
        <f t="shared" si="73"/>
        <v>0.30000000000000004</v>
      </c>
      <c r="G822" s="77" t="str">
        <f t="shared" si="74"/>
        <v/>
      </c>
      <c r="M822" s="89">
        <f t="shared" si="72"/>
        <v>0.30000000000000004</v>
      </c>
      <c r="O822">
        <f t="shared" si="77"/>
        <v>0.30000000000000004</v>
      </c>
    </row>
    <row r="823" spans="1:15" ht="27.4" x14ac:dyDescent="0.35">
      <c r="A823" s="64" t="s">
        <v>165</v>
      </c>
      <c r="B823" s="65" t="s">
        <v>1152</v>
      </c>
      <c r="D823" s="62">
        <v>117</v>
      </c>
      <c r="E823" s="75">
        <v>71.900000000000006</v>
      </c>
      <c r="F823" s="76" t="str">
        <f t="shared" si="73"/>
        <v/>
      </c>
      <c r="G823" s="77">
        <f t="shared" si="74"/>
        <v>0.38547008547008543</v>
      </c>
      <c r="M823" s="89">
        <f t="shared" si="72"/>
        <v>0.38547008547008543</v>
      </c>
      <c r="O823">
        <f t="shared" si="77"/>
        <v>0.38547008547008543</v>
      </c>
    </row>
    <row r="824" spans="1:15" ht="27.4" x14ac:dyDescent="0.35">
      <c r="A824" s="64" t="s">
        <v>174</v>
      </c>
      <c r="B824" s="65" t="s">
        <v>1153</v>
      </c>
      <c r="C824" s="74" t="s">
        <v>175</v>
      </c>
      <c r="D824" s="62">
        <v>36</v>
      </c>
      <c r="E824" s="75">
        <v>25.4</v>
      </c>
      <c r="F824" s="76">
        <f t="shared" si="73"/>
        <v>0.29444444444444445</v>
      </c>
      <c r="G824" s="77" t="str">
        <f t="shared" si="74"/>
        <v/>
      </c>
      <c r="M824" s="89">
        <f t="shared" si="72"/>
        <v>0.29444444444444445</v>
      </c>
      <c r="O824">
        <f t="shared" si="77"/>
        <v>0.29444444444444445</v>
      </c>
    </row>
    <row r="825" spans="1:15" ht="27.4" x14ac:dyDescent="0.35">
      <c r="A825" s="64" t="s">
        <v>242</v>
      </c>
      <c r="B825" s="65" t="s">
        <v>1154</v>
      </c>
      <c r="C825" s="74" t="s">
        <v>175</v>
      </c>
      <c r="D825" s="62">
        <v>36</v>
      </c>
      <c r="E825" s="75">
        <v>25.4</v>
      </c>
      <c r="F825" s="76">
        <f t="shared" si="73"/>
        <v>0.29444444444444445</v>
      </c>
      <c r="G825" s="77" t="str">
        <f t="shared" si="74"/>
        <v/>
      </c>
      <c r="M825" s="89">
        <f t="shared" si="72"/>
        <v>0.29444444444444445</v>
      </c>
      <c r="O825">
        <f t="shared" si="77"/>
        <v>0.29444444444444445</v>
      </c>
    </row>
    <row r="826" spans="1:15" ht="27.4" x14ac:dyDescent="0.35">
      <c r="A826" s="64" t="s">
        <v>177</v>
      </c>
      <c r="B826" s="65" t="s">
        <v>1155</v>
      </c>
      <c r="C826" s="74" t="s">
        <v>175</v>
      </c>
      <c r="D826" s="62">
        <v>40</v>
      </c>
      <c r="E826" s="75">
        <v>28</v>
      </c>
      <c r="F826" s="76">
        <f t="shared" si="73"/>
        <v>0.30000000000000004</v>
      </c>
      <c r="G826" s="77" t="str">
        <f t="shared" si="74"/>
        <v/>
      </c>
      <c r="M826" s="89">
        <f t="shared" si="72"/>
        <v>0.30000000000000004</v>
      </c>
      <c r="O826">
        <f t="shared" si="77"/>
        <v>0.30000000000000004</v>
      </c>
    </row>
    <row r="827" spans="1:15" ht="32.25" x14ac:dyDescent="0.35">
      <c r="B827" s="90" t="s">
        <v>1156</v>
      </c>
      <c r="F827" s="76" t="str">
        <f t="shared" si="73"/>
        <v/>
      </c>
      <c r="G827" s="77" t="str">
        <f t="shared" si="74"/>
        <v/>
      </c>
      <c r="M827" s="89" t="str">
        <f t="shared" si="72"/>
        <v/>
      </c>
      <c r="O827" t="str">
        <f t="shared" si="77"/>
        <v/>
      </c>
    </row>
    <row r="828" spans="1:15" ht="19.899999999999999" x14ac:dyDescent="0.35">
      <c r="B828" s="90"/>
      <c r="F828" s="76" t="str">
        <f t="shared" si="73"/>
        <v/>
      </c>
      <c r="G828" s="77" t="str">
        <f t="shared" si="74"/>
        <v/>
      </c>
      <c r="M828" s="89" t="str">
        <f t="shared" si="72"/>
        <v/>
      </c>
    </row>
    <row r="829" spans="1:15" ht="38.25" x14ac:dyDescent="0.35">
      <c r="A829" s="64" t="s">
        <v>146</v>
      </c>
      <c r="B829" s="65" t="s">
        <v>1157</v>
      </c>
      <c r="D829" s="62">
        <v>70</v>
      </c>
      <c r="E829" s="75">
        <v>49</v>
      </c>
      <c r="F829" s="76">
        <f t="shared" si="73"/>
        <v>0.3</v>
      </c>
      <c r="G829" s="77" t="str">
        <f t="shared" si="74"/>
        <v/>
      </c>
      <c r="M829" s="89">
        <f t="shared" si="72"/>
        <v>0.3</v>
      </c>
      <c r="O829">
        <f>IF(E829="","",(1/D829)*(D829-E829))</f>
        <v>0.3</v>
      </c>
    </row>
    <row r="830" spans="1:15" ht="38.25" x14ac:dyDescent="0.35">
      <c r="A830" s="64" t="s">
        <v>148</v>
      </c>
      <c r="B830" s="65" t="s">
        <v>1157</v>
      </c>
      <c r="D830" s="62">
        <v>95</v>
      </c>
      <c r="E830" s="75">
        <v>66.5</v>
      </c>
      <c r="F830" s="76">
        <f t="shared" si="73"/>
        <v>0.3</v>
      </c>
      <c r="G830" s="77" t="str">
        <f t="shared" si="74"/>
        <v/>
      </c>
      <c r="M830" s="89">
        <f t="shared" si="72"/>
        <v>0.3</v>
      </c>
      <c r="O830">
        <f>IF(E830="","",(1/D830)*(D830-E830))</f>
        <v>0.3</v>
      </c>
    </row>
    <row r="831" spans="1:15" ht="19.899999999999999" x14ac:dyDescent="0.35">
      <c r="F831" s="76" t="str">
        <f t="shared" si="73"/>
        <v/>
      </c>
      <c r="G831" s="77" t="str">
        <f t="shared" si="74"/>
        <v/>
      </c>
      <c r="M831" s="89" t="str">
        <f t="shared" si="72"/>
        <v/>
      </c>
      <c r="O831" t="str">
        <f>IF(E831="","",(1/D831)*(D831-E831))</f>
        <v/>
      </c>
    </row>
    <row r="832" spans="1:15" ht="28.5" x14ac:dyDescent="0.35">
      <c r="A832" s="59" t="s">
        <v>812</v>
      </c>
      <c r="B832" s="88" t="s">
        <v>1158</v>
      </c>
      <c r="F832" s="76" t="str">
        <f t="shared" si="73"/>
        <v/>
      </c>
      <c r="G832" s="77" t="str">
        <f t="shared" si="74"/>
        <v/>
      </c>
      <c r="M832" s="89" t="str">
        <f t="shared" si="72"/>
        <v/>
      </c>
      <c r="O832" t="str">
        <f>IF(E832="","",(1/D832)*(D832-E832))</f>
        <v/>
      </c>
    </row>
    <row r="833" spans="1:15" ht="27.4" x14ac:dyDescent="0.35">
      <c r="A833" s="64" t="s">
        <v>1159</v>
      </c>
      <c r="B833" s="65" t="s">
        <v>1160</v>
      </c>
      <c r="D833" s="62">
        <v>96</v>
      </c>
      <c r="E833" s="75">
        <v>67.2</v>
      </c>
      <c r="F833" s="76">
        <f t="shared" si="73"/>
        <v>0.29999999999999993</v>
      </c>
      <c r="G833" s="77" t="str">
        <f t="shared" si="74"/>
        <v/>
      </c>
      <c r="M833" s="89">
        <f t="shared" ref="M833:M895" si="78">IF(E833="","",(1/D833)*(D833-E833))</f>
        <v>0.29999999999999993</v>
      </c>
      <c r="O833">
        <f>IF(E833="","",(1/D833)*(D833-E833))</f>
        <v>0.29999999999999993</v>
      </c>
    </row>
    <row r="834" spans="1:15" ht="19.899999999999999" x14ac:dyDescent="0.35">
      <c r="B834" s="65"/>
      <c r="F834" s="76" t="str">
        <f t="shared" si="73"/>
        <v/>
      </c>
      <c r="G834" s="77" t="str">
        <f t="shared" si="74"/>
        <v/>
      </c>
      <c r="M834" s="89" t="str">
        <f t="shared" si="78"/>
        <v/>
      </c>
    </row>
    <row r="835" spans="1:15" ht="27.4" x14ac:dyDescent="0.35">
      <c r="A835" s="64" t="s">
        <v>163</v>
      </c>
      <c r="B835" s="65" t="s">
        <v>1161</v>
      </c>
      <c r="D835" s="62">
        <v>72</v>
      </c>
      <c r="E835" s="75">
        <v>50.4</v>
      </c>
      <c r="F835" s="76">
        <f t="shared" ref="F835:F895" si="79">IF(M835&lt;0.342,M835,"")</f>
        <v>0.3</v>
      </c>
      <c r="G835" s="77" t="str">
        <f t="shared" ref="G835:G895" si="80">IF(M835&gt;0.342,M835,"")</f>
        <v/>
      </c>
      <c r="M835" s="89">
        <f t="shared" si="78"/>
        <v>0.3</v>
      </c>
      <c r="O835">
        <f t="shared" ref="O835:O850" si="81">IF(E835="","",(1/D835)*(D835-E835))</f>
        <v>0.3</v>
      </c>
    </row>
    <row r="836" spans="1:15" ht="27.4" x14ac:dyDescent="0.35">
      <c r="A836" s="64" t="s">
        <v>491</v>
      </c>
      <c r="B836" s="65" t="s">
        <v>1161</v>
      </c>
      <c r="D836" s="62">
        <v>93</v>
      </c>
      <c r="E836" s="75">
        <v>65.099999999999994</v>
      </c>
      <c r="F836" s="76">
        <f t="shared" si="79"/>
        <v>0.3000000000000001</v>
      </c>
      <c r="G836" s="77" t="str">
        <f t="shared" si="80"/>
        <v/>
      </c>
      <c r="M836" s="89">
        <f t="shared" si="78"/>
        <v>0.3000000000000001</v>
      </c>
      <c r="O836">
        <f t="shared" si="81"/>
        <v>0.3000000000000001</v>
      </c>
    </row>
    <row r="837" spans="1:15" ht="19.899999999999999" x14ac:dyDescent="0.35">
      <c r="F837" s="76" t="str">
        <f t="shared" si="79"/>
        <v/>
      </c>
      <c r="G837" s="77" t="str">
        <f t="shared" si="80"/>
        <v/>
      </c>
      <c r="M837" s="89" t="str">
        <f t="shared" si="78"/>
        <v/>
      </c>
      <c r="O837" t="str">
        <f t="shared" si="81"/>
        <v/>
      </c>
    </row>
    <row r="838" spans="1:15" ht="27.4" x14ac:dyDescent="0.35">
      <c r="A838" s="64" t="s">
        <v>163</v>
      </c>
      <c r="B838" s="156" t="s">
        <v>2303</v>
      </c>
      <c r="C838" s="74" t="s">
        <v>350</v>
      </c>
      <c r="D838" s="62">
        <v>72</v>
      </c>
      <c r="E838" s="75">
        <v>50.4</v>
      </c>
      <c r="F838" s="76">
        <f t="shared" si="79"/>
        <v>0.3</v>
      </c>
      <c r="G838" s="77" t="str">
        <f t="shared" si="80"/>
        <v/>
      </c>
      <c r="M838" s="89">
        <f t="shared" si="78"/>
        <v>0.3</v>
      </c>
    </row>
    <row r="839" spans="1:15" ht="19.899999999999999" x14ac:dyDescent="0.35">
      <c r="F839" s="76" t="str">
        <f t="shared" si="79"/>
        <v/>
      </c>
      <c r="G839" s="77" t="str">
        <f t="shared" si="80"/>
        <v/>
      </c>
      <c r="M839" s="89" t="str">
        <f t="shared" si="78"/>
        <v/>
      </c>
      <c r="O839" t="str">
        <f t="shared" si="81"/>
        <v/>
      </c>
    </row>
    <row r="840" spans="1:15" ht="27.4" x14ac:dyDescent="0.35">
      <c r="A840" s="64" t="s">
        <v>491</v>
      </c>
      <c r="B840" s="65" t="s">
        <v>1162</v>
      </c>
      <c r="D840" s="62">
        <v>93</v>
      </c>
      <c r="E840" s="75">
        <v>65.099999999999994</v>
      </c>
      <c r="F840" s="76">
        <f t="shared" si="79"/>
        <v>0.3000000000000001</v>
      </c>
      <c r="G840" s="77" t="str">
        <f t="shared" si="80"/>
        <v/>
      </c>
      <c r="M840" s="89">
        <f t="shared" si="78"/>
        <v>0.3000000000000001</v>
      </c>
      <c r="O840">
        <f t="shared" si="81"/>
        <v>0.3000000000000001</v>
      </c>
    </row>
    <row r="841" spans="1:15" ht="19.899999999999999" x14ac:dyDescent="0.35">
      <c r="F841" s="76" t="str">
        <f t="shared" si="79"/>
        <v/>
      </c>
      <c r="G841" s="77" t="str">
        <f t="shared" si="80"/>
        <v/>
      </c>
      <c r="M841" s="89" t="str">
        <f t="shared" si="78"/>
        <v/>
      </c>
      <c r="O841" t="str">
        <f t="shared" si="81"/>
        <v/>
      </c>
    </row>
    <row r="842" spans="1:15" ht="28.5" x14ac:dyDescent="0.35">
      <c r="A842" s="59" t="s">
        <v>812</v>
      </c>
      <c r="B842" s="88" t="s">
        <v>1163</v>
      </c>
      <c r="F842" s="76" t="str">
        <f t="shared" si="79"/>
        <v/>
      </c>
      <c r="G842" s="77" t="str">
        <f t="shared" si="80"/>
        <v/>
      </c>
      <c r="M842" s="89" t="str">
        <f t="shared" si="78"/>
        <v/>
      </c>
      <c r="O842" t="str">
        <f t="shared" si="81"/>
        <v/>
      </c>
    </row>
    <row r="843" spans="1:15" ht="27.4" x14ac:dyDescent="0.35">
      <c r="A843" s="64" t="s">
        <v>146</v>
      </c>
      <c r="B843" s="65" t="s">
        <v>1164</v>
      </c>
      <c r="D843" s="62">
        <v>67</v>
      </c>
      <c r="E843" s="75">
        <v>46.9</v>
      </c>
      <c r="F843" s="76">
        <f t="shared" si="79"/>
        <v>0.3</v>
      </c>
      <c r="G843" s="77" t="str">
        <f t="shared" si="80"/>
        <v/>
      </c>
      <c r="M843" s="89">
        <f t="shared" si="78"/>
        <v>0.3</v>
      </c>
      <c r="O843">
        <f t="shared" si="81"/>
        <v>0.3</v>
      </c>
    </row>
    <row r="844" spans="1:15" ht="27.4" x14ac:dyDescent="0.35">
      <c r="A844" s="64" t="s">
        <v>148</v>
      </c>
      <c r="B844" s="65" t="s">
        <v>1164</v>
      </c>
      <c r="D844" s="62">
        <v>86</v>
      </c>
      <c r="E844" s="75">
        <v>60.2</v>
      </c>
      <c r="F844" s="76">
        <f t="shared" si="79"/>
        <v>0.3</v>
      </c>
      <c r="G844" s="77" t="str">
        <f t="shared" si="80"/>
        <v/>
      </c>
      <c r="M844" s="89">
        <f t="shared" si="78"/>
        <v>0.3</v>
      </c>
      <c r="O844">
        <f t="shared" si="81"/>
        <v>0.3</v>
      </c>
    </row>
    <row r="845" spans="1:15" ht="48.4" x14ac:dyDescent="0.35">
      <c r="B845" s="90" t="s">
        <v>1165</v>
      </c>
      <c r="F845" s="76" t="str">
        <f t="shared" si="79"/>
        <v/>
      </c>
      <c r="G845" s="77" t="str">
        <f t="shared" si="80"/>
        <v/>
      </c>
      <c r="M845" s="89" t="str">
        <f t="shared" si="78"/>
        <v/>
      </c>
      <c r="O845" t="str">
        <f t="shared" si="81"/>
        <v/>
      </c>
    </row>
    <row r="846" spans="1:15" ht="27.4" x14ac:dyDescent="0.35">
      <c r="A846" s="64" t="s">
        <v>151</v>
      </c>
      <c r="B846" s="65" t="s">
        <v>2624</v>
      </c>
      <c r="D846" s="62">
        <v>68</v>
      </c>
      <c r="E846" s="75">
        <v>47.6</v>
      </c>
      <c r="F846" s="76">
        <v>0.3</v>
      </c>
      <c r="M846" s="89"/>
    </row>
    <row r="847" spans="1:15" ht="27.4" x14ac:dyDescent="0.35">
      <c r="A847" s="64" t="s">
        <v>153</v>
      </c>
      <c r="B847" s="65" t="s">
        <v>2624</v>
      </c>
      <c r="D847" s="62">
        <v>88</v>
      </c>
      <c r="E847" s="75">
        <v>61.6</v>
      </c>
      <c r="F847" s="76">
        <v>0.3</v>
      </c>
      <c r="M847" s="89"/>
    </row>
    <row r="848" spans="1:15" x14ac:dyDescent="0.35">
      <c r="B848" s="90"/>
      <c r="M848" s="89"/>
    </row>
    <row r="849" spans="1:15" ht="27.4" x14ac:dyDescent="0.35">
      <c r="A849" s="64" t="s">
        <v>453</v>
      </c>
      <c r="B849" s="65" t="s">
        <v>1166</v>
      </c>
      <c r="D849" s="62">
        <v>67</v>
      </c>
      <c r="E849" s="75">
        <v>46.9</v>
      </c>
      <c r="F849" s="76">
        <f t="shared" si="79"/>
        <v>0.3</v>
      </c>
      <c r="G849" s="77" t="str">
        <f t="shared" si="80"/>
        <v/>
      </c>
      <c r="M849" s="89">
        <f t="shared" si="78"/>
        <v>0.3</v>
      </c>
      <c r="O849">
        <f t="shared" si="81"/>
        <v>0.3</v>
      </c>
    </row>
    <row r="850" spans="1:15" ht="27.4" x14ac:dyDescent="0.35">
      <c r="A850" s="64" t="s">
        <v>148</v>
      </c>
      <c r="B850" s="65" t="s">
        <v>1166</v>
      </c>
      <c r="D850" s="62">
        <v>85</v>
      </c>
      <c r="E850" s="75">
        <v>52.9</v>
      </c>
      <c r="F850" s="76" t="str">
        <f t="shared" si="79"/>
        <v/>
      </c>
      <c r="G850" s="77">
        <f t="shared" si="80"/>
        <v>0.37764705882352945</v>
      </c>
      <c r="M850" s="89">
        <f t="shared" si="78"/>
        <v>0.37764705882352945</v>
      </c>
      <c r="O850">
        <f t="shared" si="81"/>
        <v>0.37764705882352945</v>
      </c>
    </row>
    <row r="851" spans="1:15" ht="19.899999999999999" x14ac:dyDescent="0.35">
      <c r="B851" s="65"/>
      <c r="F851" s="76" t="str">
        <f t="shared" si="79"/>
        <v/>
      </c>
      <c r="G851" s="77" t="str">
        <f t="shared" si="80"/>
        <v/>
      </c>
      <c r="M851" s="89" t="str">
        <f t="shared" si="78"/>
        <v/>
      </c>
    </row>
    <row r="852" spans="1:15" ht="27.4" x14ac:dyDescent="0.35">
      <c r="A852" s="64" t="s">
        <v>151</v>
      </c>
      <c r="B852" s="65" t="s">
        <v>1166</v>
      </c>
      <c r="D852" s="62">
        <v>71</v>
      </c>
      <c r="E852" s="75">
        <v>49.7</v>
      </c>
      <c r="F852" s="76">
        <f t="shared" si="79"/>
        <v>0.3</v>
      </c>
      <c r="G852" s="77" t="str">
        <f t="shared" si="80"/>
        <v/>
      </c>
      <c r="M852" s="89">
        <f t="shared" si="78"/>
        <v>0.3</v>
      </c>
      <c r="O852">
        <f t="shared" ref="O852:O872" si="82">IF(E852="","",(1/D852)*(D852-E852))</f>
        <v>0.3</v>
      </c>
    </row>
    <row r="853" spans="1:15" ht="27.4" x14ac:dyDescent="0.35">
      <c r="A853" s="64" t="s">
        <v>153</v>
      </c>
      <c r="B853" s="65" t="s">
        <v>1166</v>
      </c>
      <c r="D853" s="62">
        <v>89</v>
      </c>
      <c r="E853" s="75">
        <v>54.9</v>
      </c>
      <c r="F853" s="76" t="str">
        <f t="shared" si="79"/>
        <v/>
      </c>
      <c r="G853" s="77">
        <f t="shared" si="80"/>
        <v>0.38314606741573032</v>
      </c>
      <c r="M853" s="89">
        <f t="shared" si="78"/>
        <v>0.38314606741573032</v>
      </c>
      <c r="O853">
        <f t="shared" si="82"/>
        <v>0.38314606741573032</v>
      </c>
    </row>
    <row r="854" spans="1:15" ht="27.4" x14ac:dyDescent="0.35">
      <c r="A854" s="64" t="s">
        <v>174</v>
      </c>
      <c r="B854" s="65" t="s">
        <v>1167</v>
      </c>
      <c r="C854" s="74" t="s">
        <v>439</v>
      </c>
      <c r="D854" s="62">
        <v>28</v>
      </c>
      <c r="E854" s="75">
        <v>19.600000000000001</v>
      </c>
      <c r="F854" s="76">
        <f t="shared" si="79"/>
        <v>0.29999999999999993</v>
      </c>
      <c r="G854" s="77" t="str">
        <f t="shared" si="80"/>
        <v/>
      </c>
      <c r="M854" s="89">
        <f t="shared" si="78"/>
        <v>0.29999999999999993</v>
      </c>
      <c r="O854">
        <f t="shared" si="82"/>
        <v>0.29999999999999993</v>
      </c>
    </row>
    <row r="855" spans="1:15" ht="19.899999999999999" x14ac:dyDescent="0.35">
      <c r="F855" s="76" t="str">
        <f t="shared" si="79"/>
        <v/>
      </c>
      <c r="G855" s="77" t="str">
        <f t="shared" si="80"/>
        <v/>
      </c>
      <c r="M855" s="89" t="str">
        <f t="shared" si="78"/>
        <v/>
      </c>
      <c r="O855" t="str">
        <f t="shared" si="82"/>
        <v/>
      </c>
    </row>
    <row r="856" spans="1:15" ht="28.5" x14ac:dyDescent="0.35">
      <c r="A856" s="59" t="s">
        <v>812</v>
      </c>
      <c r="B856" s="88" t="s">
        <v>2444</v>
      </c>
      <c r="F856" s="76" t="str">
        <f t="shared" si="79"/>
        <v/>
      </c>
      <c r="G856" s="77" t="str">
        <f t="shared" si="80"/>
        <v/>
      </c>
      <c r="M856" s="89" t="str">
        <f t="shared" si="78"/>
        <v/>
      </c>
    </row>
    <row r="857" spans="1:15" ht="27.4" x14ac:dyDescent="0.35">
      <c r="A857" s="64" t="s">
        <v>2360</v>
      </c>
      <c r="B857" s="65" t="s">
        <v>2541</v>
      </c>
      <c r="C857" s="74" t="s">
        <v>157</v>
      </c>
      <c r="D857" s="62">
        <v>69</v>
      </c>
      <c r="E857" s="75">
        <v>48.3</v>
      </c>
      <c r="F857" s="76">
        <f t="shared" si="79"/>
        <v>0.30000000000000004</v>
      </c>
      <c r="G857" s="77" t="str">
        <f t="shared" si="80"/>
        <v/>
      </c>
      <c r="M857" s="89">
        <f t="shared" si="78"/>
        <v>0.30000000000000004</v>
      </c>
    </row>
    <row r="858" spans="1:15" ht="27.4" x14ac:dyDescent="0.35">
      <c r="A858" s="64" t="s">
        <v>480</v>
      </c>
      <c r="B858" s="65" t="s">
        <v>2541</v>
      </c>
      <c r="C858" s="74" t="s">
        <v>157</v>
      </c>
      <c r="D858" s="62">
        <v>94</v>
      </c>
      <c r="E858" s="75">
        <v>65.8</v>
      </c>
      <c r="F858" s="76">
        <f t="shared" si="79"/>
        <v>0.30000000000000004</v>
      </c>
      <c r="G858" s="77" t="str">
        <f t="shared" si="80"/>
        <v/>
      </c>
      <c r="M858" s="89">
        <f t="shared" si="78"/>
        <v>0.30000000000000004</v>
      </c>
    </row>
    <row r="859" spans="1:15" ht="48.4" x14ac:dyDescent="0.35">
      <c r="B859" s="90" t="s">
        <v>2361</v>
      </c>
      <c r="F859" s="76" t="str">
        <f t="shared" si="79"/>
        <v/>
      </c>
      <c r="G859" s="77" t="str">
        <f t="shared" si="80"/>
        <v/>
      </c>
      <c r="M859" s="89" t="str">
        <f t="shared" si="78"/>
        <v/>
      </c>
    </row>
    <row r="860" spans="1:15" ht="19.899999999999999" x14ac:dyDescent="0.35">
      <c r="F860" s="76" t="str">
        <f t="shared" si="79"/>
        <v/>
      </c>
      <c r="G860" s="77" t="str">
        <f t="shared" si="80"/>
        <v/>
      </c>
      <c r="M860" s="89" t="str">
        <f t="shared" si="78"/>
        <v/>
      </c>
      <c r="O860" t="str">
        <f t="shared" si="82"/>
        <v/>
      </c>
    </row>
    <row r="861" spans="1:15" ht="28.5" x14ac:dyDescent="0.35">
      <c r="A861" s="59" t="s">
        <v>812</v>
      </c>
      <c r="B861" s="88" t="s">
        <v>1168</v>
      </c>
      <c r="F861" s="76" t="str">
        <f t="shared" si="79"/>
        <v/>
      </c>
      <c r="G861" s="77" t="str">
        <f t="shared" si="80"/>
        <v/>
      </c>
      <c r="M861" s="89" t="str">
        <f t="shared" si="78"/>
        <v/>
      </c>
      <c r="O861" t="str">
        <f t="shared" si="82"/>
        <v/>
      </c>
    </row>
    <row r="862" spans="1:15" ht="27.4" x14ac:dyDescent="0.35">
      <c r="A862" s="64" t="s">
        <v>146</v>
      </c>
      <c r="B862" s="65" t="s">
        <v>1169</v>
      </c>
      <c r="D862" s="62">
        <v>67</v>
      </c>
      <c r="E862" s="75">
        <v>36.9</v>
      </c>
      <c r="F862" s="76" t="str">
        <f t="shared" si="79"/>
        <v/>
      </c>
      <c r="G862" s="77">
        <f t="shared" si="80"/>
        <v>0.44925373134328361</v>
      </c>
      <c r="M862" s="89">
        <f t="shared" si="78"/>
        <v>0.44925373134328361</v>
      </c>
      <c r="O862">
        <f t="shared" si="82"/>
        <v>0.44925373134328361</v>
      </c>
    </row>
    <row r="863" spans="1:15" ht="27.4" x14ac:dyDescent="0.35">
      <c r="A863" s="64" t="s">
        <v>148</v>
      </c>
      <c r="B863" s="65" t="s">
        <v>1169</v>
      </c>
      <c r="D863" s="62">
        <v>90</v>
      </c>
      <c r="E863" s="75">
        <v>47.9</v>
      </c>
      <c r="F863" s="76" t="str">
        <f t="shared" si="79"/>
        <v/>
      </c>
      <c r="G863" s="77">
        <f t="shared" si="80"/>
        <v>0.46777777777777779</v>
      </c>
      <c r="M863" s="89">
        <f t="shared" si="78"/>
        <v>0.46777777777777779</v>
      </c>
    </row>
    <row r="864" spans="1:15" x14ac:dyDescent="0.35">
      <c r="B864" s="65"/>
      <c r="M864" s="89"/>
    </row>
    <row r="865" spans="1:15" ht="27.4" x14ac:dyDescent="0.35">
      <c r="A865" s="64" t="s">
        <v>453</v>
      </c>
      <c r="B865" s="65" t="s">
        <v>1170</v>
      </c>
      <c r="D865" s="62">
        <v>68</v>
      </c>
      <c r="E865" s="75">
        <v>36.9</v>
      </c>
      <c r="F865" s="76" t="str">
        <f t="shared" si="79"/>
        <v/>
      </c>
      <c r="G865" s="77">
        <f t="shared" si="80"/>
        <v>0.45735294117647063</v>
      </c>
      <c r="M865" s="89">
        <f t="shared" si="78"/>
        <v>0.45735294117647063</v>
      </c>
      <c r="O865">
        <f t="shared" si="82"/>
        <v>0.45735294117647063</v>
      </c>
    </row>
    <row r="866" spans="1:15" ht="19.899999999999999" x14ac:dyDescent="0.35">
      <c r="F866" s="76" t="str">
        <f t="shared" si="79"/>
        <v/>
      </c>
      <c r="G866" s="77" t="str">
        <f t="shared" si="80"/>
        <v/>
      </c>
      <c r="M866" s="89" t="str">
        <f t="shared" si="78"/>
        <v/>
      </c>
      <c r="O866" t="str">
        <f t="shared" si="82"/>
        <v/>
      </c>
    </row>
    <row r="867" spans="1:15" ht="27.4" x14ac:dyDescent="0.35">
      <c r="A867" s="64" t="s">
        <v>148</v>
      </c>
      <c r="B867" s="65" t="s">
        <v>1171</v>
      </c>
      <c r="D867" s="62">
        <v>90</v>
      </c>
      <c r="E867" s="75">
        <v>47.9</v>
      </c>
      <c r="F867" s="76" t="str">
        <f t="shared" si="79"/>
        <v/>
      </c>
      <c r="G867" s="77">
        <f t="shared" si="80"/>
        <v>0.46777777777777779</v>
      </c>
      <c r="M867" s="89">
        <f t="shared" si="78"/>
        <v>0.46777777777777779</v>
      </c>
      <c r="O867">
        <f t="shared" si="82"/>
        <v>0.46777777777777779</v>
      </c>
    </row>
    <row r="868" spans="1:15" ht="27.4" x14ac:dyDescent="0.35">
      <c r="A868" s="64" t="s">
        <v>177</v>
      </c>
      <c r="B868" s="65" t="s">
        <v>1172</v>
      </c>
      <c r="C868" s="74" t="s">
        <v>175</v>
      </c>
      <c r="D868" s="62">
        <v>30</v>
      </c>
      <c r="E868" s="75">
        <v>21</v>
      </c>
      <c r="F868" s="76">
        <f t="shared" si="79"/>
        <v>0.3</v>
      </c>
      <c r="G868" s="77" t="str">
        <f t="shared" si="80"/>
        <v/>
      </c>
      <c r="M868" s="89">
        <f t="shared" si="78"/>
        <v>0.3</v>
      </c>
      <c r="O868">
        <f t="shared" si="82"/>
        <v>0.3</v>
      </c>
    </row>
    <row r="869" spans="1:15" ht="48.4" x14ac:dyDescent="0.35">
      <c r="B869" s="90" t="s">
        <v>1173</v>
      </c>
      <c r="F869" s="76" t="str">
        <f t="shared" si="79"/>
        <v/>
      </c>
      <c r="G869" s="77" t="str">
        <f t="shared" si="80"/>
        <v/>
      </c>
      <c r="M869" s="89" t="str">
        <f t="shared" si="78"/>
        <v/>
      </c>
      <c r="O869" t="str">
        <f t="shared" si="82"/>
        <v/>
      </c>
    </row>
    <row r="870" spans="1:15" ht="27.4" x14ac:dyDescent="0.35">
      <c r="A870" s="64" t="s">
        <v>148</v>
      </c>
      <c r="B870" s="65" t="s">
        <v>1174</v>
      </c>
      <c r="D870" s="62">
        <v>90</v>
      </c>
      <c r="E870" s="75">
        <v>47.9</v>
      </c>
      <c r="F870" s="76" t="str">
        <f t="shared" si="79"/>
        <v/>
      </c>
      <c r="G870" s="77">
        <f t="shared" si="80"/>
        <v>0.46777777777777779</v>
      </c>
      <c r="M870" s="89">
        <f t="shared" si="78"/>
        <v>0.46777777777777779</v>
      </c>
      <c r="O870">
        <f t="shared" si="82"/>
        <v>0.46777777777777779</v>
      </c>
    </row>
    <row r="871" spans="1:15" ht="27.4" x14ac:dyDescent="0.35">
      <c r="A871" s="64" t="s">
        <v>242</v>
      </c>
      <c r="B871" s="65" t="s">
        <v>1175</v>
      </c>
      <c r="C871" s="74" t="s">
        <v>175</v>
      </c>
      <c r="D871" s="62">
        <v>56</v>
      </c>
      <c r="E871" s="75">
        <v>39.200000000000003</v>
      </c>
      <c r="F871" s="76">
        <f t="shared" si="79"/>
        <v>0.29999999999999993</v>
      </c>
      <c r="G871" s="77" t="str">
        <f t="shared" si="80"/>
        <v/>
      </c>
      <c r="M871" s="89">
        <f t="shared" si="78"/>
        <v>0.29999999999999993</v>
      </c>
      <c r="O871">
        <f t="shared" si="82"/>
        <v>0.29999999999999993</v>
      </c>
    </row>
    <row r="872" spans="1:15" ht="19.899999999999999" x14ac:dyDescent="0.35">
      <c r="F872" s="76" t="str">
        <f t="shared" si="79"/>
        <v/>
      </c>
      <c r="G872" s="77" t="str">
        <f t="shared" si="80"/>
        <v/>
      </c>
      <c r="M872" s="89" t="str">
        <f t="shared" si="78"/>
        <v/>
      </c>
      <c r="O872" t="str">
        <f t="shared" si="82"/>
        <v/>
      </c>
    </row>
    <row r="873" spans="1:15" ht="28.5" x14ac:dyDescent="0.35">
      <c r="A873" s="59" t="s">
        <v>812</v>
      </c>
      <c r="B873" s="88" t="s">
        <v>1176</v>
      </c>
      <c r="F873" s="76" t="str">
        <f t="shared" si="79"/>
        <v/>
      </c>
      <c r="G873" s="77" t="str">
        <f t="shared" si="80"/>
        <v/>
      </c>
      <c r="M873" s="89" t="str">
        <f t="shared" si="78"/>
        <v/>
      </c>
      <c r="O873" t="str">
        <f t="shared" ref="O873:O892" si="83">IF(E873="","",(1/D873)*(D873-E873))</f>
        <v/>
      </c>
    </row>
    <row r="874" spans="1:15" ht="27.4" x14ac:dyDescent="0.35">
      <c r="A874" s="64" t="s">
        <v>146</v>
      </c>
      <c r="B874" s="65" t="s">
        <v>1177</v>
      </c>
      <c r="D874" s="62">
        <v>71</v>
      </c>
      <c r="E874" s="75">
        <v>49.7</v>
      </c>
      <c r="F874" s="76">
        <f t="shared" si="79"/>
        <v>0.3</v>
      </c>
      <c r="G874" s="77" t="str">
        <f t="shared" si="80"/>
        <v/>
      </c>
      <c r="M874" s="89">
        <f t="shared" si="78"/>
        <v>0.3</v>
      </c>
      <c r="O874">
        <f t="shared" si="83"/>
        <v>0.3</v>
      </c>
    </row>
    <row r="875" spans="1:15" ht="27.4" x14ac:dyDescent="0.35">
      <c r="A875" s="64" t="s">
        <v>148</v>
      </c>
      <c r="B875" s="65" t="s">
        <v>1177</v>
      </c>
      <c r="D875" s="62">
        <v>99</v>
      </c>
      <c r="E875" s="75">
        <v>69.3</v>
      </c>
      <c r="F875" s="76">
        <f t="shared" si="79"/>
        <v>0.30000000000000004</v>
      </c>
      <c r="G875" s="77" t="str">
        <f t="shared" si="80"/>
        <v/>
      </c>
      <c r="M875" s="89">
        <f t="shared" si="78"/>
        <v>0.30000000000000004</v>
      </c>
      <c r="O875">
        <f t="shared" si="83"/>
        <v>0.30000000000000004</v>
      </c>
    </row>
    <row r="876" spans="1:15" ht="19.899999999999999" x14ac:dyDescent="0.35">
      <c r="F876" s="76" t="str">
        <f t="shared" si="79"/>
        <v/>
      </c>
      <c r="G876" s="77" t="str">
        <f t="shared" si="80"/>
        <v/>
      </c>
      <c r="M876" s="89" t="str">
        <f t="shared" si="78"/>
        <v/>
      </c>
      <c r="O876" t="str">
        <f t="shared" si="83"/>
        <v/>
      </c>
    </row>
    <row r="877" spans="1:15" ht="27.4" x14ac:dyDescent="0.35">
      <c r="A877" s="64" t="s">
        <v>153</v>
      </c>
      <c r="B877" s="65" t="s">
        <v>2682</v>
      </c>
      <c r="D877" s="62">
        <v>208</v>
      </c>
      <c r="E877" s="75">
        <v>89.9</v>
      </c>
      <c r="F877" s="76" t="str">
        <f t="shared" si="79"/>
        <v/>
      </c>
      <c r="G877" s="77">
        <f t="shared" si="80"/>
        <v>0.56778846153846152</v>
      </c>
      <c r="M877" s="89">
        <f t="shared" si="78"/>
        <v>0.56778846153846152</v>
      </c>
      <c r="O877">
        <f t="shared" si="83"/>
        <v>0.56778846153846152</v>
      </c>
    </row>
    <row r="878" spans="1:15" ht="27.4" x14ac:dyDescent="0.35">
      <c r="A878" s="64" t="s">
        <v>153</v>
      </c>
      <c r="B878" s="65" t="s">
        <v>2659</v>
      </c>
      <c r="D878" s="62">
        <v>208</v>
      </c>
      <c r="E878" s="75">
        <v>89.9</v>
      </c>
      <c r="F878" s="76" t="str">
        <f t="shared" si="79"/>
        <v/>
      </c>
      <c r="G878" s="77">
        <f t="shared" si="80"/>
        <v>0.56778846153846152</v>
      </c>
      <c r="M878" s="89">
        <f t="shared" si="78"/>
        <v>0.56778846153846152</v>
      </c>
      <c r="O878">
        <f t="shared" si="83"/>
        <v>0.56778846153846152</v>
      </c>
    </row>
    <row r="879" spans="1:15" ht="48.4" x14ac:dyDescent="0.35">
      <c r="B879" s="90" t="s">
        <v>2660</v>
      </c>
      <c r="M879" s="89"/>
    </row>
    <row r="880" spans="1:15" ht="19.899999999999999" x14ac:dyDescent="0.35">
      <c r="F880" s="76" t="str">
        <f t="shared" si="79"/>
        <v/>
      </c>
      <c r="G880" s="77" t="str">
        <f t="shared" si="80"/>
        <v/>
      </c>
      <c r="M880" s="89" t="str">
        <f t="shared" si="78"/>
        <v/>
      </c>
      <c r="O880" t="str">
        <f t="shared" si="83"/>
        <v/>
      </c>
    </row>
    <row r="881" spans="1:15" ht="28.5" x14ac:dyDescent="0.35">
      <c r="A881" s="59" t="s">
        <v>812</v>
      </c>
      <c r="B881" s="88" t="s">
        <v>2408</v>
      </c>
      <c r="F881" s="76" t="str">
        <f t="shared" si="79"/>
        <v/>
      </c>
      <c r="G881" s="77" t="str">
        <f t="shared" si="80"/>
        <v/>
      </c>
      <c r="M881" s="89" t="str">
        <f t="shared" si="78"/>
        <v/>
      </c>
      <c r="O881" t="str">
        <f t="shared" si="83"/>
        <v/>
      </c>
    </row>
    <row r="882" spans="1:15" ht="27.4" x14ac:dyDescent="0.35">
      <c r="A882" s="64" t="s">
        <v>200</v>
      </c>
      <c r="B882" s="65" t="s">
        <v>1178</v>
      </c>
      <c r="D882" s="62">
        <v>138</v>
      </c>
      <c r="E882" s="75">
        <v>96.6</v>
      </c>
      <c r="F882" s="76">
        <f t="shared" si="79"/>
        <v>0.30000000000000004</v>
      </c>
      <c r="G882" s="77" t="str">
        <f t="shared" si="80"/>
        <v/>
      </c>
      <c r="M882" s="89">
        <f t="shared" si="78"/>
        <v>0.30000000000000004</v>
      </c>
      <c r="O882">
        <f t="shared" si="83"/>
        <v>0.30000000000000004</v>
      </c>
    </row>
    <row r="883" spans="1:15" ht="27.4" x14ac:dyDescent="0.35">
      <c r="A883" s="64" t="s">
        <v>200</v>
      </c>
      <c r="B883" s="65" t="s">
        <v>2410</v>
      </c>
      <c r="C883" s="74" t="s">
        <v>157</v>
      </c>
      <c r="D883" s="62">
        <v>138</v>
      </c>
      <c r="E883" s="75">
        <v>96.6</v>
      </c>
      <c r="F883" s="76">
        <f t="shared" si="79"/>
        <v>0.30000000000000004</v>
      </c>
      <c r="G883" s="77" t="str">
        <f t="shared" si="80"/>
        <v/>
      </c>
      <c r="M883" s="89">
        <f t="shared" si="78"/>
        <v>0.30000000000000004</v>
      </c>
      <c r="O883">
        <f t="shared" si="83"/>
        <v>0.30000000000000004</v>
      </c>
    </row>
    <row r="884" spans="1:15" ht="27.4" x14ac:dyDescent="0.35">
      <c r="A884" s="64" t="s">
        <v>200</v>
      </c>
      <c r="B884" s="65" t="s">
        <v>771</v>
      </c>
      <c r="D884" s="62">
        <v>138</v>
      </c>
      <c r="E884" s="75">
        <v>69.900000000000006</v>
      </c>
      <c r="F884" s="76" t="str">
        <f t="shared" si="79"/>
        <v/>
      </c>
      <c r="G884" s="77">
        <f t="shared" si="80"/>
        <v>0.4934782608695652</v>
      </c>
      <c r="M884" s="89">
        <f t="shared" si="78"/>
        <v>0.4934782608695652</v>
      </c>
      <c r="O884">
        <f t="shared" si="83"/>
        <v>0.4934782608695652</v>
      </c>
    </row>
    <row r="885" spans="1:15" x14ac:dyDescent="0.35">
      <c r="B885" s="65"/>
      <c r="M885" s="89"/>
    </row>
    <row r="886" spans="1:15" ht="27.4" x14ac:dyDescent="0.35">
      <c r="A886" s="64" t="s">
        <v>200</v>
      </c>
      <c r="B886" s="65" t="s">
        <v>2409</v>
      </c>
      <c r="D886" s="62">
        <v>138</v>
      </c>
      <c r="E886" s="75">
        <v>59.9</v>
      </c>
      <c r="F886" s="76" t="str">
        <f t="shared" si="79"/>
        <v/>
      </c>
      <c r="G886" s="77">
        <f t="shared" si="80"/>
        <v>0.56594202898550716</v>
      </c>
      <c r="M886" s="89">
        <f t="shared" si="78"/>
        <v>0.56594202898550716</v>
      </c>
      <c r="O886">
        <f t="shared" si="83"/>
        <v>0.56594202898550716</v>
      </c>
    </row>
    <row r="887" spans="1:15" ht="27.4" x14ac:dyDescent="0.35">
      <c r="A887" s="64" t="s">
        <v>200</v>
      </c>
      <c r="B887" s="65" t="s">
        <v>769</v>
      </c>
      <c r="D887" s="62">
        <v>138</v>
      </c>
      <c r="E887" s="75">
        <v>69.900000000000006</v>
      </c>
      <c r="F887" s="76" t="str">
        <f t="shared" si="79"/>
        <v/>
      </c>
      <c r="G887" s="77">
        <f t="shared" si="80"/>
        <v>0.4934782608695652</v>
      </c>
      <c r="M887" s="89">
        <f t="shared" si="78"/>
        <v>0.4934782608695652</v>
      </c>
      <c r="O887">
        <f t="shared" si="83"/>
        <v>0.4934782608695652</v>
      </c>
    </row>
    <row r="888" spans="1:15" ht="27.4" x14ac:dyDescent="0.35">
      <c r="A888" s="64" t="s">
        <v>200</v>
      </c>
      <c r="B888" s="65" t="s">
        <v>2411</v>
      </c>
      <c r="D888" s="62">
        <v>138</v>
      </c>
      <c r="E888" s="75">
        <v>69.900000000000006</v>
      </c>
      <c r="F888" s="76" t="str">
        <f t="shared" si="79"/>
        <v/>
      </c>
      <c r="G888" s="77">
        <f t="shared" si="80"/>
        <v>0.4934782608695652</v>
      </c>
      <c r="M888" s="89">
        <f t="shared" si="78"/>
        <v>0.4934782608695652</v>
      </c>
      <c r="O888">
        <f t="shared" si="83"/>
        <v>0.4934782608695652</v>
      </c>
    </row>
    <row r="889" spans="1:15" ht="27.4" x14ac:dyDescent="0.35">
      <c r="A889" s="64" t="s">
        <v>200</v>
      </c>
      <c r="B889" s="65" t="s">
        <v>2412</v>
      </c>
      <c r="D889" s="62">
        <v>138</v>
      </c>
      <c r="E889" s="75">
        <v>81.900000000000006</v>
      </c>
      <c r="F889" s="76" t="str">
        <f t="shared" si="79"/>
        <v/>
      </c>
      <c r="G889" s="77">
        <f t="shared" si="80"/>
        <v>0.40652173913043477</v>
      </c>
      <c r="M889" s="89">
        <f t="shared" si="78"/>
        <v>0.40652173913043477</v>
      </c>
      <c r="O889">
        <f t="shared" si="83"/>
        <v>0.40652173913043477</v>
      </c>
    </row>
    <row r="890" spans="1:15" ht="19.899999999999999" x14ac:dyDescent="0.35">
      <c r="F890" s="76" t="str">
        <f t="shared" si="79"/>
        <v/>
      </c>
      <c r="G890" s="77" t="str">
        <f t="shared" si="80"/>
        <v/>
      </c>
      <c r="M890" s="89" t="str">
        <f t="shared" si="78"/>
        <v/>
      </c>
      <c r="O890" t="str">
        <f t="shared" si="83"/>
        <v/>
      </c>
    </row>
    <row r="891" spans="1:15" ht="28.5" x14ac:dyDescent="0.35">
      <c r="A891" s="59" t="s">
        <v>812</v>
      </c>
      <c r="B891" s="88" t="s">
        <v>1179</v>
      </c>
      <c r="F891" s="76" t="str">
        <f t="shared" si="79"/>
        <v/>
      </c>
      <c r="G891" s="77" t="str">
        <f t="shared" si="80"/>
        <v/>
      </c>
      <c r="M891" s="89" t="str">
        <f t="shared" si="78"/>
        <v/>
      </c>
      <c r="O891" t="str">
        <f t="shared" si="83"/>
        <v/>
      </c>
    </row>
    <row r="892" spans="1:15" ht="27.4" x14ac:dyDescent="0.35">
      <c r="A892" s="64" t="s">
        <v>163</v>
      </c>
      <c r="B892" s="65" t="s">
        <v>1180</v>
      </c>
      <c r="D892" s="62">
        <v>61</v>
      </c>
      <c r="E892" s="75">
        <v>42.7</v>
      </c>
      <c r="F892" s="76">
        <f t="shared" si="79"/>
        <v>0.3</v>
      </c>
      <c r="G892" s="77" t="str">
        <f t="shared" si="80"/>
        <v/>
      </c>
      <c r="M892" s="89">
        <f t="shared" si="78"/>
        <v>0.3</v>
      </c>
      <c r="O892">
        <f t="shared" si="83"/>
        <v>0.3</v>
      </c>
    </row>
    <row r="893" spans="1:15" ht="27.4" x14ac:dyDescent="0.35">
      <c r="A893" s="64" t="s">
        <v>491</v>
      </c>
      <c r="B893" s="65" t="s">
        <v>1180</v>
      </c>
      <c r="D893" s="62">
        <v>81</v>
      </c>
      <c r="E893" s="75">
        <v>56.7</v>
      </c>
      <c r="F893" s="76">
        <f t="shared" si="79"/>
        <v>0.29999999999999993</v>
      </c>
      <c r="G893" s="77" t="str">
        <f t="shared" si="80"/>
        <v/>
      </c>
      <c r="M893" s="89">
        <f t="shared" si="78"/>
        <v>0.29999999999999993</v>
      </c>
    </row>
    <row r="894" spans="1:15" ht="32.25" x14ac:dyDescent="0.35">
      <c r="B894" s="90" t="s">
        <v>1181</v>
      </c>
      <c r="F894" s="76" t="str">
        <f t="shared" si="79"/>
        <v/>
      </c>
      <c r="G894" s="77" t="str">
        <f t="shared" si="80"/>
        <v/>
      </c>
      <c r="M894" s="89" t="str">
        <f t="shared" si="78"/>
        <v/>
      </c>
      <c r="O894" t="str">
        <f t="shared" ref="O894:O918" si="84">IF(E894="","",(1/D894)*(D894-E894))</f>
        <v/>
      </c>
    </row>
    <row r="895" spans="1:15" ht="19.899999999999999" x14ac:dyDescent="0.35">
      <c r="B895" s="90"/>
      <c r="F895" s="76" t="str">
        <f t="shared" si="79"/>
        <v/>
      </c>
      <c r="G895" s="77" t="str">
        <f t="shared" si="80"/>
        <v/>
      </c>
      <c r="M895" s="89" t="str">
        <f t="shared" si="78"/>
        <v/>
      </c>
    </row>
    <row r="896" spans="1:15" ht="28.5" x14ac:dyDescent="0.35">
      <c r="A896" s="59" t="s">
        <v>812</v>
      </c>
      <c r="B896" s="88" t="s">
        <v>1182</v>
      </c>
      <c r="F896" s="76" t="str">
        <f t="shared" ref="F896:F955" si="85">IF(M896&lt;0.342,M896,"")</f>
        <v/>
      </c>
      <c r="G896" s="77" t="str">
        <f t="shared" ref="G896:G955" si="86">IF(M896&gt;0.342,M896,"")</f>
        <v/>
      </c>
      <c r="M896" s="89" t="str">
        <f t="shared" ref="M896:M953" si="87">IF(E896="","",(1/D896)*(D896-E896))</f>
        <v/>
      </c>
      <c r="O896" t="str">
        <f t="shared" si="84"/>
        <v/>
      </c>
    </row>
    <row r="897" spans="1:15" ht="27.4" x14ac:dyDescent="0.35">
      <c r="A897" s="64" t="s">
        <v>148</v>
      </c>
      <c r="B897" s="65" t="s">
        <v>2731</v>
      </c>
      <c r="D897" s="62">
        <v>91</v>
      </c>
      <c r="E897" s="75">
        <v>53.9</v>
      </c>
      <c r="F897" s="76" t="str">
        <f t="shared" si="85"/>
        <v/>
      </c>
      <c r="G897" s="77">
        <f t="shared" si="86"/>
        <v>0.40769230769230774</v>
      </c>
      <c r="M897" s="89">
        <f t="shared" si="87"/>
        <v>0.40769230769230774</v>
      </c>
      <c r="O897">
        <f t="shared" si="84"/>
        <v>0.40769230769230774</v>
      </c>
    </row>
    <row r="898" spans="1:15" ht="32.25" x14ac:dyDescent="0.35">
      <c r="B898" s="90" t="s">
        <v>1183</v>
      </c>
      <c r="F898" s="76" t="str">
        <f t="shared" si="85"/>
        <v/>
      </c>
      <c r="G898" s="77" t="str">
        <f t="shared" si="86"/>
        <v/>
      </c>
      <c r="M898" s="89" t="str">
        <f t="shared" si="87"/>
        <v/>
      </c>
      <c r="O898" t="str">
        <f t="shared" si="84"/>
        <v/>
      </c>
    </row>
    <row r="899" spans="1:15" ht="19.899999999999999" x14ac:dyDescent="0.35">
      <c r="F899" s="76" t="str">
        <f t="shared" si="85"/>
        <v/>
      </c>
      <c r="G899" s="77" t="str">
        <f t="shared" si="86"/>
        <v/>
      </c>
      <c r="M899" s="89" t="str">
        <f t="shared" si="87"/>
        <v/>
      </c>
      <c r="O899" t="str">
        <f t="shared" si="84"/>
        <v/>
      </c>
    </row>
    <row r="900" spans="1:15" ht="27.4" x14ac:dyDescent="0.35">
      <c r="A900" s="64" t="s">
        <v>151</v>
      </c>
      <c r="B900" s="65" t="s">
        <v>2542</v>
      </c>
      <c r="C900" s="74" t="s">
        <v>157</v>
      </c>
      <c r="D900" s="62">
        <v>79</v>
      </c>
      <c r="E900" s="75">
        <v>55.3</v>
      </c>
      <c r="F900" s="76">
        <f t="shared" si="85"/>
        <v>0.30000000000000004</v>
      </c>
      <c r="G900" s="77" t="str">
        <f t="shared" si="86"/>
        <v/>
      </c>
      <c r="M900" s="89">
        <f t="shared" si="87"/>
        <v>0.30000000000000004</v>
      </c>
      <c r="O900">
        <f t="shared" si="84"/>
        <v>0.30000000000000004</v>
      </c>
    </row>
    <row r="901" spans="1:15" ht="27.4" x14ac:dyDescent="0.35">
      <c r="A901" s="64" t="s">
        <v>153</v>
      </c>
      <c r="B901" s="65" t="s">
        <v>2542</v>
      </c>
      <c r="C901" s="74" t="s">
        <v>157</v>
      </c>
      <c r="D901" s="62">
        <v>103</v>
      </c>
      <c r="E901" s="75">
        <v>72.099999999999994</v>
      </c>
      <c r="F901" s="76">
        <f t="shared" si="85"/>
        <v>0.30000000000000004</v>
      </c>
      <c r="G901" s="77" t="str">
        <f t="shared" si="86"/>
        <v/>
      </c>
      <c r="M901" s="89">
        <f t="shared" si="87"/>
        <v>0.30000000000000004</v>
      </c>
      <c r="O901">
        <f t="shared" si="84"/>
        <v>0.30000000000000004</v>
      </c>
    </row>
    <row r="902" spans="1:15" ht="27.4" x14ac:dyDescent="0.35">
      <c r="A902" s="64" t="s">
        <v>242</v>
      </c>
      <c r="B902" s="65" t="s">
        <v>1184</v>
      </c>
      <c r="C902" s="74" t="s">
        <v>157</v>
      </c>
      <c r="D902" s="62">
        <v>63</v>
      </c>
      <c r="E902" s="75">
        <v>44.1</v>
      </c>
      <c r="F902" s="76">
        <f t="shared" si="85"/>
        <v>0.29999999999999993</v>
      </c>
      <c r="G902" s="77" t="str">
        <f t="shared" si="86"/>
        <v/>
      </c>
      <c r="M902" s="89">
        <f t="shared" si="87"/>
        <v>0.29999999999999993</v>
      </c>
      <c r="O902">
        <f t="shared" si="84"/>
        <v>0.29999999999999993</v>
      </c>
    </row>
    <row r="903" spans="1:15" ht="27.4" x14ac:dyDescent="0.35">
      <c r="A903" s="64" t="s">
        <v>718</v>
      </c>
      <c r="B903" s="65" t="s">
        <v>1185</v>
      </c>
      <c r="C903" s="74" t="s">
        <v>157</v>
      </c>
      <c r="D903" s="62">
        <v>40</v>
      </c>
      <c r="E903" s="75">
        <v>28</v>
      </c>
      <c r="F903" s="76">
        <f t="shared" si="85"/>
        <v>0.30000000000000004</v>
      </c>
      <c r="G903" s="77" t="str">
        <f t="shared" si="86"/>
        <v/>
      </c>
      <c r="M903" s="89">
        <f t="shared" si="87"/>
        <v>0.30000000000000004</v>
      </c>
      <c r="O903">
        <f t="shared" si="84"/>
        <v>0.30000000000000004</v>
      </c>
    </row>
    <row r="904" spans="1:15" ht="27.4" x14ac:dyDescent="0.35">
      <c r="A904" s="64" t="s">
        <v>174</v>
      </c>
      <c r="B904" s="65" t="s">
        <v>1186</v>
      </c>
      <c r="C904" s="74" t="s">
        <v>157</v>
      </c>
      <c r="D904" s="62">
        <v>31</v>
      </c>
      <c r="E904" s="75">
        <v>21.7</v>
      </c>
      <c r="F904" s="76">
        <f t="shared" si="85"/>
        <v>0.3</v>
      </c>
      <c r="G904" s="77" t="str">
        <f t="shared" si="86"/>
        <v/>
      </c>
      <c r="M904" s="89">
        <f t="shared" si="87"/>
        <v>0.3</v>
      </c>
      <c r="O904">
        <f t="shared" si="84"/>
        <v>0.3</v>
      </c>
    </row>
    <row r="905" spans="1:15" ht="48.4" x14ac:dyDescent="0.35">
      <c r="B905" s="90" t="s">
        <v>1187</v>
      </c>
      <c r="F905" s="76" t="str">
        <f t="shared" si="85"/>
        <v/>
      </c>
      <c r="G905" s="77" t="str">
        <f t="shared" si="86"/>
        <v/>
      </c>
      <c r="M905" s="89" t="str">
        <f t="shared" si="87"/>
        <v/>
      </c>
      <c r="O905" t="str">
        <f t="shared" si="84"/>
        <v/>
      </c>
    </row>
    <row r="906" spans="1:15" ht="19.899999999999999" x14ac:dyDescent="0.35">
      <c r="F906" s="76" t="str">
        <f t="shared" si="85"/>
        <v/>
      </c>
      <c r="G906" s="77" t="str">
        <f t="shared" si="86"/>
        <v/>
      </c>
      <c r="M906" s="89" t="str">
        <f t="shared" si="87"/>
        <v/>
      </c>
      <c r="O906" t="str">
        <f t="shared" si="84"/>
        <v/>
      </c>
    </row>
    <row r="907" spans="1:15" ht="27.4" x14ac:dyDescent="0.35">
      <c r="A907" s="64" t="s">
        <v>153</v>
      </c>
      <c r="B907" s="65" t="s">
        <v>1188</v>
      </c>
      <c r="D907" s="62">
        <v>126</v>
      </c>
      <c r="E907" s="75">
        <v>69.900000000000006</v>
      </c>
      <c r="F907" s="76" t="str">
        <f t="shared" si="85"/>
        <v/>
      </c>
      <c r="G907" s="77">
        <f t="shared" si="86"/>
        <v>0.44523809523809516</v>
      </c>
      <c r="M907" s="89">
        <f t="shared" si="87"/>
        <v>0.44523809523809516</v>
      </c>
      <c r="O907">
        <f t="shared" si="84"/>
        <v>0.44523809523809516</v>
      </c>
    </row>
    <row r="908" spans="1:15" ht="48.4" x14ac:dyDescent="0.35">
      <c r="B908" s="90" t="s">
        <v>1189</v>
      </c>
      <c r="F908" s="76" t="str">
        <f t="shared" si="85"/>
        <v/>
      </c>
      <c r="G908" s="77" t="str">
        <f t="shared" si="86"/>
        <v/>
      </c>
      <c r="M908" s="89" t="str">
        <f t="shared" si="87"/>
        <v/>
      </c>
      <c r="O908" t="str">
        <f t="shared" si="84"/>
        <v/>
      </c>
    </row>
    <row r="909" spans="1:15" ht="27.4" x14ac:dyDescent="0.35">
      <c r="A909" s="64" t="s">
        <v>148</v>
      </c>
      <c r="B909" s="65" t="s">
        <v>1190</v>
      </c>
      <c r="D909" s="62">
        <v>91</v>
      </c>
      <c r="E909" s="75">
        <v>53.9</v>
      </c>
      <c r="F909" s="76" t="str">
        <f t="shared" si="85"/>
        <v/>
      </c>
      <c r="G909" s="77">
        <f t="shared" si="86"/>
        <v>0.40769230769230774</v>
      </c>
      <c r="M909" s="89">
        <f t="shared" si="87"/>
        <v>0.40769230769230774</v>
      </c>
      <c r="O909">
        <f t="shared" si="84"/>
        <v>0.40769230769230774</v>
      </c>
    </row>
    <row r="910" spans="1:15" ht="32.25" x14ac:dyDescent="0.35">
      <c r="B910" s="90" t="s">
        <v>1191</v>
      </c>
      <c r="F910" s="76" t="str">
        <f t="shared" si="85"/>
        <v/>
      </c>
      <c r="G910" s="77" t="str">
        <f t="shared" si="86"/>
        <v/>
      </c>
      <c r="M910" s="89" t="str">
        <f t="shared" si="87"/>
        <v/>
      </c>
      <c r="O910" t="str">
        <f t="shared" si="84"/>
        <v/>
      </c>
    </row>
    <row r="911" spans="1:15" ht="19.899999999999999" x14ac:dyDescent="0.35">
      <c r="B911" s="90"/>
      <c r="F911" s="76" t="str">
        <f t="shared" si="85"/>
        <v/>
      </c>
      <c r="G911" s="77" t="str">
        <f t="shared" si="86"/>
        <v/>
      </c>
      <c r="M911" s="89" t="str">
        <f t="shared" si="87"/>
        <v/>
      </c>
    </row>
    <row r="912" spans="1:15" ht="27.4" x14ac:dyDescent="0.35">
      <c r="A912" s="64" t="s">
        <v>148</v>
      </c>
      <c r="B912" s="65" t="s">
        <v>2274</v>
      </c>
      <c r="D912" s="62">
        <v>91</v>
      </c>
      <c r="E912" s="75">
        <v>49.9</v>
      </c>
      <c r="F912" s="76" t="str">
        <f t="shared" si="85"/>
        <v/>
      </c>
      <c r="G912" s="77">
        <f t="shared" si="86"/>
        <v>0.45164835164835171</v>
      </c>
      <c r="M912" s="89">
        <f t="shared" si="87"/>
        <v>0.45164835164835171</v>
      </c>
    </row>
    <row r="913" spans="1:15" ht="19.899999999999999" x14ac:dyDescent="0.35">
      <c r="F913" s="76" t="str">
        <f t="shared" si="85"/>
        <v/>
      </c>
      <c r="G913" s="77" t="str">
        <f t="shared" si="86"/>
        <v/>
      </c>
      <c r="M913" s="89" t="str">
        <f t="shared" si="87"/>
        <v/>
      </c>
      <c r="O913" t="str">
        <f t="shared" si="84"/>
        <v/>
      </c>
    </row>
    <row r="914" spans="1:15" ht="27.4" x14ac:dyDescent="0.35">
      <c r="A914" s="64" t="s">
        <v>148</v>
      </c>
      <c r="B914" s="65" t="s">
        <v>2275</v>
      </c>
      <c r="D914" s="62">
        <v>85</v>
      </c>
      <c r="E914" s="75">
        <v>45.9</v>
      </c>
      <c r="F914" s="76" t="str">
        <f t="shared" si="85"/>
        <v/>
      </c>
      <c r="G914" s="77">
        <f t="shared" si="86"/>
        <v>0.46</v>
      </c>
      <c r="M914" s="89">
        <f t="shared" si="87"/>
        <v>0.46</v>
      </c>
      <c r="O914">
        <f t="shared" si="84"/>
        <v>0.46</v>
      </c>
    </row>
    <row r="915" spans="1:15" ht="19.899999999999999" x14ac:dyDescent="0.35">
      <c r="F915" s="76" t="str">
        <f t="shared" si="85"/>
        <v/>
      </c>
      <c r="G915" s="77" t="str">
        <f t="shared" si="86"/>
        <v/>
      </c>
      <c r="M915" s="89" t="str">
        <f t="shared" si="87"/>
        <v/>
      </c>
      <c r="O915" t="str">
        <f t="shared" si="84"/>
        <v/>
      </c>
    </row>
    <row r="916" spans="1:15" ht="28.5" x14ac:dyDescent="0.35">
      <c r="A916" s="59" t="s">
        <v>812</v>
      </c>
      <c r="B916" s="88" t="s">
        <v>1193</v>
      </c>
      <c r="F916" s="76" t="str">
        <f t="shared" si="85"/>
        <v/>
      </c>
      <c r="G916" s="77" t="str">
        <f t="shared" si="86"/>
        <v/>
      </c>
      <c r="M916" s="89" t="str">
        <f t="shared" si="87"/>
        <v/>
      </c>
      <c r="O916" t="str">
        <f t="shared" si="84"/>
        <v/>
      </c>
    </row>
    <row r="917" spans="1:15" ht="27.4" x14ac:dyDescent="0.35">
      <c r="A917" s="64" t="s">
        <v>289</v>
      </c>
      <c r="B917" s="65" t="s">
        <v>1194</v>
      </c>
      <c r="D917" s="62">
        <v>74</v>
      </c>
      <c r="E917" s="75">
        <v>51.8</v>
      </c>
      <c r="F917" s="76">
        <f t="shared" si="85"/>
        <v>0.30000000000000004</v>
      </c>
      <c r="G917" s="77" t="str">
        <f t="shared" si="86"/>
        <v/>
      </c>
      <c r="M917" s="89">
        <f t="shared" si="87"/>
        <v>0.30000000000000004</v>
      </c>
      <c r="O917">
        <f t="shared" si="84"/>
        <v>0.30000000000000004</v>
      </c>
    </row>
    <row r="918" spans="1:15" ht="27.4" x14ac:dyDescent="0.35">
      <c r="A918" s="64" t="s">
        <v>148</v>
      </c>
      <c r="B918" s="65" t="s">
        <v>1194</v>
      </c>
      <c r="D918" s="62">
        <v>100</v>
      </c>
      <c r="E918" s="75">
        <v>70</v>
      </c>
      <c r="F918" s="76">
        <f t="shared" si="85"/>
        <v>0.3</v>
      </c>
      <c r="G918" s="77" t="str">
        <f t="shared" si="86"/>
        <v/>
      </c>
      <c r="M918" s="89">
        <f t="shared" si="87"/>
        <v>0.3</v>
      </c>
      <c r="O918">
        <f t="shared" si="84"/>
        <v>0.3</v>
      </c>
    </row>
    <row r="919" spans="1:15" ht="27.4" x14ac:dyDescent="0.35">
      <c r="A919" s="64" t="s">
        <v>867</v>
      </c>
      <c r="B919" s="65" t="s">
        <v>2543</v>
      </c>
      <c r="C919" s="74" t="s">
        <v>175</v>
      </c>
      <c r="D919" s="62">
        <v>29</v>
      </c>
      <c r="E919" s="75">
        <v>20.3</v>
      </c>
      <c r="F919" s="76">
        <f t="shared" si="85"/>
        <v>0.3</v>
      </c>
      <c r="G919" s="77" t="str">
        <f t="shared" si="86"/>
        <v/>
      </c>
      <c r="M919" s="89">
        <f t="shared" si="87"/>
        <v>0.3</v>
      </c>
      <c r="O919">
        <f t="shared" ref="O919:O946" si="88">IF(E919="","",(1/D919)*(D919-E919))</f>
        <v>0.3</v>
      </c>
    </row>
    <row r="920" spans="1:15" ht="19.899999999999999" x14ac:dyDescent="0.35">
      <c r="F920" s="76" t="str">
        <f t="shared" si="85"/>
        <v/>
      </c>
      <c r="G920" s="77" t="str">
        <f t="shared" si="86"/>
        <v/>
      </c>
      <c r="M920" s="89" t="str">
        <f t="shared" si="87"/>
        <v/>
      </c>
      <c r="O920" t="str">
        <f t="shared" si="88"/>
        <v/>
      </c>
    </row>
    <row r="921" spans="1:15" ht="27.4" x14ac:dyDescent="0.35">
      <c r="A921" s="64" t="s">
        <v>819</v>
      </c>
      <c r="B921" s="65" t="s">
        <v>1195</v>
      </c>
      <c r="C921" s="74" t="s">
        <v>157</v>
      </c>
      <c r="D921" s="62">
        <v>100</v>
      </c>
      <c r="E921" s="75">
        <v>70</v>
      </c>
      <c r="F921" s="76">
        <f t="shared" si="85"/>
        <v>0.3</v>
      </c>
      <c r="G921" s="77" t="str">
        <f t="shared" si="86"/>
        <v/>
      </c>
      <c r="M921" s="89">
        <f t="shared" si="87"/>
        <v>0.3</v>
      </c>
      <c r="O921">
        <f t="shared" si="88"/>
        <v>0.3</v>
      </c>
    </row>
    <row r="922" spans="1:15" ht="19.899999999999999" x14ac:dyDescent="0.35">
      <c r="F922" s="76" t="str">
        <f t="shared" si="85"/>
        <v/>
      </c>
      <c r="G922" s="77" t="str">
        <f t="shared" si="86"/>
        <v/>
      </c>
      <c r="M922" s="89" t="str">
        <f t="shared" si="87"/>
        <v/>
      </c>
      <c r="O922" t="str">
        <f t="shared" si="88"/>
        <v/>
      </c>
    </row>
    <row r="923" spans="1:15" ht="27.4" x14ac:dyDescent="0.35">
      <c r="A923" s="64" t="s">
        <v>906</v>
      </c>
      <c r="B923" s="65" t="s">
        <v>1196</v>
      </c>
      <c r="D923" s="62">
        <v>78</v>
      </c>
      <c r="E923" s="75">
        <v>54.6</v>
      </c>
      <c r="F923" s="76">
        <f t="shared" si="85"/>
        <v>0.3</v>
      </c>
      <c r="G923" s="77" t="str">
        <f t="shared" si="86"/>
        <v/>
      </c>
      <c r="M923" s="89">
        <f t="shared" si="87"/>
        <v>0.3</v>
      </c>
      <c r="O923">
        <f t="shared" si="88"/>
        <v>0.3</v>
      </c>
    </row>
    <row r="924" spans="1:15" ht="19.899999999999999" x14ac:dyDescent="0.35">
      <c r="F924" s="76" t="str">
        <f t="shared" si="85"/>
        <v/>
      </c>
      <c r="G924" s="77" t="str">
        <f t="shared" si="86"/>
        <v/>
      </c>
      <c r="M924" s="89" t="str">
        <f t="shared" si="87"/>
        <v/>
      </c>
      <c r="O924" t="str">
        <f t="shared" si="88"/>
        <v/>
      </c>
    </row>
    <row r="925" spans="1:15" ht="27.4" x14ac:dyDescent="0.35">
      <c r="A925" s="64" t="s">
        <v>289</v>
      </c>
      <c r="B925" s="65" t="s">
        <v>1197</v>
      </c>
      <c r="D925" s="62">
        <v>74</v>
      </c>
      <c r="E925" s="75">
        <v>51.8</v>
      </c>
      <c r="F925" s="76">
        <f t="shared" si="85"/>
        <v>0.30000000000000004</v>
      </c>
      <c r="G925" s="77" t="str">
        <f t="shared" si="86"/>
        <v/>
      </c>
      <c r="M925" s="89">
        <f t="shared" si="87"/>
        <v>0.30000000000000004</v>
      </c>
      <c r="O925">
        <f t="shared" si="88"/>
        <v>0.30000000000000004</v>
      </c>
    </row>
    <row r="926" spans="1:15" ht="27.4" x14ac:dyDescent="0.35">
      <c r="A926" s="64" t="s">
        <v>148</v>
      </c>
      <c r="B926" s="65" t="s">
        <v>1197</v>
      </c>
      <c r="D926" s="62">
        <v>100</v>
      </c>
      <c r="E926" s="75">
        <v>70</v>
      </c>
      <c r="F926" s="76">
        <f t="shared" si="85"/>
        <v>0.3</v>
      </c>
      <c r="G926" s="77" t="str">
        <f t="shared" si="86"/>
        <v/>
      </c>
      <c r="M926" s="89">
        <f t="shared" si="87"/>
        <v>0.3</v>
      </c>
      <c r="O926">
        <f t="shared" si="88"/>
        <v>0.3</v>
      </c>
    </row>
    <row r="927" spans="1:15" ht="27.4" x14ac:dyDescent="0.35">
      <c r="A927" s="64" t="s">
        <v>177</v>
      </c>
      <c r="B927" s="65" t="s">
        <v>1198</v>
      </c>
      <c r="C927" s="74" t="s">
        <v>175</v>
      </c>
      <c r="D927" s="62">
        <v>35</v>
      </c>
      <c r="E927" s="75">
        <v>24.5</v>
      </c>
      <c r="F927" s="76">
        <f t="shared" si="85"/>
        <v>0.3</v>
      </c>
      <c r="G927" s="77" t="str">
        <f t="shared" si="86"/>
        <v/>
      </c>
      <c r="M927" s="89">
        <f t="shared" si="87"/>
        <v>0.3</v>
      </c>
      <c r="O927">
        <f t="shared" si="88"/>
        <v>0.3</v>
      </c>
    </row>
    <row r="928" spans="1:15" ht="27.4" x14ac:dyDescent="0.35">
      <c r="A928" s="64" t="s">
        <v>174</v>
      </c>
      <c r="B928" s="65" t="s">
        <v>1199</v>
      </c>
      <c r="C928" s="74" t="s">
        <v>175</v>
      </c>
      <c r="D928" s="62">
        <v>29</v>
      </c>
      <c r="E928" s="75">
        <v>20.3</v>
      </c>
      <c r="F928" s="76">
        <f t="shared" si="85"/>
        <v>0.3</v>
      </c>
      <c r="G928" s="77" t="str">
        <f t="shared" si="86"/>
        <v/>
      </c>
      <c r="M928" s="89">
        <f t="shared" si="87"/>
        <v>0.3</v>
      </c>
      <c r="O928">
        <f t="shared" si="88"/>
        <v>0.3</v>
      </c>
    </row>
    <row r="929" spans="1:15" ht="19.899999999999999" x14ac:dyDescent="0.35">
      <c r="F929" s="76" t="str">
        <f t="shared" si="85"/>
        <v/>
      </c>
      <c r="G929" s="77" t="str">
        <f t="shared" si="86"/>
        <v/>
      </c>
      <c r="M929" s="89" t="str">
        <f t="shared" si="87"/>
        <v/>
      </c>
      <c r="O929" t="str">
        <f t="shared" si="88"/>
        <v/>
      </c>
    </row>
    <row r="930" spans="1:15" ht="27.4" x14ac:dyDescent="0.35">
      <c r="A930" s="64" t="s">
        <v>289</v>
      </c>
      <c r="B930" s="65" t="s">
        <v>1200</v>
      </c>
      <c r="C930" s="74" t="s">
        <v>157</v>
      </c>
      <c r="D930" s="62">
        <v>74</v>
      </c>
      <c r="E930" s="75">
        <v>49</v>
      </c>
      <c r="F930" s="76">
        <f t="shared" si="85"/>
        <v>0.33783783783783783</v>
      </c>
      <c r="G930" s="77" t="str">
        <f t="shared" si="86"/>
        <v/>
      </c>
      <c r="M930" s="89">
        <f t="shared" si="87"/>
        <v>0.33783783783783783</v>
      </c>
      <c r="O930">
        <f t="shared" si="88"/>
        <v>0.33783783783783783</v>
      </c>
    </row>
    <row r="931" spans="1:15" ht="27.4" x14ac:dyDescent="0.35">
      <c r="A931" s="64" t="s">
        <v>148</v>
      </c>
      <c r="B931" s="65" t="s">
        <v>1200</v>
      </c>
      <c r="C931" s="74" t="s">
        <v>157</v>
      </c>
      <c r="D931" s="62">
        <v>100</v>
      </c>
      <c r="E931" s="75">
        <v>65.900000000000006</v>
      </c>
      <c r="F931" s="76">
        <f t="shared" si="85"/>
        <v>0.34099999999999997</v>
      </c>
      <c r="G931" s="77" t="str">
        <f t="shared" si="86"/>
        <v/>
      </c>
      <c r="M931" s="89">
        <f t="shared" si="87"/>
        <v>0.34099999999999997</v>
      </c>
      <c r="O931">
        <f t="shared" si="88"/>
        <v>0.34099999999999997</v>
      </c>
    </row>
    <row r="932" spans="1:15" ht="19.899999999999999" x14ac:dyDescent="0.35">
      <c r="F932" s="76" t="str">
        <f t="shared" si="85"/>
        <v/>
      </c>
      <c r="G932" s="77" t="str">
        <f t="shared" si="86"/>
        <v/>
      </c>
      <c r="M932" s="89" t="str">
        <f t="shared" si="87"/>
        <v/>
      </c>
      <c r="O932" t="str">
        <f t="shared" si="88"/>
        <v/>
      </c>
    </row>
    <row r="933" spans="1:15" ht="27.4" x14ac:dyDescent="0.35">
      <c r="A933" s="64" t="s">
        <v>289</v>
      </c>
      <c r="B933" s="65" t="s">
        <v>1201</v>
      </c>
      <c r="D933" s="62">
        <v>74</v>
      </c>
      <c r="E933" s="75">
        <v>51.8</v>
      </c>
      <c r="F933" s="76">
        <f t="shared" si="85"/>
        <v>0.30000000000000004</v>
      </c>
      <c r="G933" s="77" t="str">
        <f t="shared" si="86"/>
        <v/>
      </c>
      <c r="M933" s="89">
        <f t="shared" si="87"/>
        <v>0.30000000000000004</v>
      </c>
      <c r="O933">
        <f t="shared" si="88"/>
        <v>0.30000000000000004</v>
      </c>
    </row>
    <row r="934" spans="1:15" ht="27.4" x14ac:dyDescent="0.35">
      <c r="A934" s="64" t="s">
        <v>148</v>
      </c>
      <c r="B934" s="65" t="s">
        <v>1201</v>
      </c>
      <c r="D934" s="62">
        <v>100</v>
      </c>
      <c r="E934" s="75">
        <v>70</v>
      </c>
      <c r="F934" s="76">
        <f t="shared" si="85"/>
        <v>0.3</v>
      </c>
      <c r="G934" s="77" t="str">
        <f t="shared" si="86"/>
        <v/>
      </c>
      <c r="M934" s="89">
        <f t="shared" si="87"/>
        <v>0.3</v>
      </c>
      <c r="O934">
        <f t="shared" si="88"/>
        <v>0.3</v>
      </c>
    </row>
    <row r="935" spans="1:15" ht="19.899999999999999" x14ac:dyDescent="0.35">
      <c r="F935" s="76" t="str">
        <f t="shared" si="85"/>
        <v/>
      </c>
      <c r="G935" s="77" t="str">
        <f t="shared" si="86"/>
        <v/>
      </c>
      <c r="M935" s="89" t="str">
        <f t="shared" si="87"/>
        <v/>
      </c>
      <c r="O935" t="str">
        <f t="shared" si="88"/>
        <v/>
      </c>
    </row>
    <row r="936" spans="1:15" ht="27.4" x14ac:dyDescent="0.35">
      <c r="A936" s="64" t="s">
        <v>146</v>
      </c>
      <c r="B936" s="156" t="s">
        <v>1202</v>
      </c>
      <c r="D936" s="62">
        <v>69</v>
      </c>
      <c r="E936" s="75">
        <v>48.3</v>
      </c>
      <c r="F936" s="76">
        <v>0.3</v>
      </c>
      <c r="M936" s="89"/>
    </row>
    <row r="937" spans="1:15" ht="27.4" x14ac:dyDescent="0.35">
      <c r="A937" s="64" t="s">
        <v>148</v>
      </c>
      <c r="B937" s="65" t="s">
        <v>1202</v>
      </c>
      <c r="D937" s="62">
        <v>96</v>
      </c>
      <c r="E937" s="75">
        <v>67.2</v>
      </c>
      <c r="F937" s="76">
        <f t="shared" si="85"/>
        <v>0.29999999999999993</v>
      </c>
      <c r="G937" s="77" t="str">
        <f t="shared" si="86"/>
        <v/>
      </c>
      <c r="M937" s="89">
        <f t="shared" si="87"/>
        <v>0.29999999999999993</v>
      </c>
      <c r="O937">
        <f t="shared" si="88"/>
        <v>0.29999999999999993</v>
      </c>
    </row>
    <row r="938" spans="1:15" ht="27.4" x14ac:dyDescent="0.35">
      <c r="A938" s="64" t="s">
        <v>148</v>
      </c>
      <c r="B938" s="65" t="s">
        <v>1203</v>
      </c>
      <c r="D938" s="62">
        <v>96</v>
      </c>
      <c r="E938" s="75">
        <v>54.9</v>
      </c>
      <c r="F938" s="76" t="str">
        <f t="shared" si="85"/>
        <v/>
      </c>
      <c r="G938" s="77">
        <f t="shared" si="86"/>
        <v>0.42812499999999998</v>
      </c>
      <c r="M938" s="89">
        <f t="shared" si="87"/>
        <v>0.42812499999999998</v>
      </c>
      <c r="O938">
        <f t="shared" si="88"/>
        <v>0.42812499999999998</v>
      </c>
    </row>
    <row r="939" spans="1:15" ht="19.899999999999999" x14ac:dyDescent="0.35">
      <c r="F939" s="76" t="str">
        <f t="shared" si="85"/>
        <v/>
      </c>
      <c r="G939" s="77" t="str">
        <f t="shared" si="86"/>
        <v/>
      </c>
      <c r="M939" s="89" t="str">
        <f t="shared" si="87"/>
        <v/>
      </c>
      <c r="O939" t="str">
        <f t="shared" si="88"/>
        <v/>
      </c>
    </row>
    <row r="940" spans="1:15" ht="27.4" x14ac:dyDescent="0.35">
      <c r="A940" s="64" t="s">
        <v>432</v>
      </c>
      <c r="B940" s="65" t="s">
        <v>1204</v>
      </c>
      <c r="D940" s="62">
        <v>92</v>
      </c>
      <c r="E940" s="75">
        <v>64.400000000000006</v>
      </c>
      <c r="F940" s="76">
        <f t="shared" si="85"/>
        <v>0.29999999999999993</v>
      </c>
      <c r="G940" s="77" t="str">
        <f t="shared" si="86"/>
        <v/>
      </c>
      <c r="M940" s="89">
        <f t="shared" si="87"/>
        <v>0.29999999999999993</v>
      </c>
      <c r="O940">
        <f t="shared" si="88"/>
        <v>0.29999999999999993</v>
      </c>
    </row>
    <row r="941" spans="1:15" ht="27.4" x14ac:dyDescent="0.35">
      <c r="A941" s="64" t="s">
        <v>432</v>
      </c>
      <c r="B941" s="65" t="s">
        <v>1205</v>
      </c>
      <c r="D941" s="62">
        <v>92</v>
      </c>
      <c r="E941" s="75">
        <v>64.400000000000006</v>
      </c>
      <c r="F941" s="76">
        <f t="shared" si="85"/>
        <v>0.29999999999999993</v>
      </c>
      <c r="G941" s="77" t="str">
        <f t="shared" si="86"/>
        <v/>
      </c>
      <c r="M941" s="89">
        <f t="shared" si="87"/>
        <v>0.29999999999999993</v>
      </c>
      <c r="O941">
        <f t="shared" si="88"/>
        <v>0.29999999999999993</v>
      </c>
    </row>
    <row r="942" spans="1:15" ht="27.4" x14ac:dyDescent="0.35">
      <c r="A942" s="64" t="s">
        <v>432</v>
      </c>
      <c r="B942" s="65" t="s">
        <v>1206</v>
      </c>
      <c r="D942" s="62">
        <v>92</v>
      </c>
      <c r="E942" s="75">
        <v>64.400000000000006</v>
      </c>
      <c r="F942" s="76">
        <f t="shared" si="85"/>
        <v>0.29999999999999993</v>
      </c>
      <c r="G942" s="77" t="str">
        <f t="shared" si="86"/>
        <v/>
      </c>
      <c r="M942" s="89">
        <f t="shared" si="87"/>
        <v>0.29999999999999993</v>
      </c>
      <c r="O942">
        <f t="shared" si="88"/>
        <v>0.29999999999999993</v>
      </c>
    </row>
    <row r="943" spans="1:15" ht="19.899999999999999" x14ac:dyDescent="0.35">
      <c r="F943" s="76" t="str">
        <f t="shared" si="85"/>
        <v/>
      </c>
      <c r="G943" s="77" t="str">
        <f t="shared" si="86"/>
        <v/>
      </c>
      <c r="M943" s="89" t="str">
        <f t="shared" si="87"/>
        <v/>
      </c>
      <c r="O943" t="str">
        <f t="shared" si="88"/>
        <v/>
      </c>
    </row>
    <row r="944" spans="1:15" ht="28.5" x14ac:dyDescent="0.35">
      <c r="A944" s="59" t="s">
        <v>812</v>
      </c>
      <c r="B944" s="88" t="s">
        <v>1207</v>
      </c>
      <c r="F944" s="76" t="str">
        <f t="shared" si="85"/>
        <v/>
      </c>
      <c r="G944" s="77" t="str">
        <f t="shared" si="86"/>
        <v/>
      </c>
      <c r="M944" s="89" t="str">
        <f t="shared" si="87"/>
        <v/>
      </c>
      <c r="O944" t="str">
        <f t="shared" si="88"/>
        <v/>
      </c>
    </row>
    <row r="945" spans="1:15" ht="27.4" x14ac:dyDescent="0.35">
      <c r="A945" s="64" t="s">
        <v>148</v>
      </c>
      <c r="B945" s="65" t="s">
        <v>1208</v>
      </c>
      <c r="D945" s="62">
        <v>93</v>
      </c>
      <c r="E945" s="75">
        <v>48.9</v>
      </c>
      <c r="F945" s="76" t="str">
        <f t="shared" si="85"/>
        <v/>
      </c>
      <c r="G945" s="77">
        <f t="shared" si="86"/>
        <v>0.47419354838709682</v>
      </c>
      <c r="M945" s="89">
        <f t="shared" si="87"/>
        <v>0.47419354838709682</v>
      </c>
      <c r="O945">
        <f t="shared" si="88"/>
        <v>0.47419354838709682</v>
      </c>
    </row>
    <row r="946" spans="1:15" ht="19.899999999999999" x14ac:dyDescent="0.35">
      <c r="F946" s="76" t="str">
        <f t="shared" si="85"/>
        <v/>
      </c>
      <c r="G946" s="77" t="str">
        <f t="shared" si="86"/>
        <v/>
      </c>
      <c r="M946" s="89" t="str">
        <f t="shared" si="87"/>
        <v/>
      </c>
      <c r="O946" t="str">
        <f t="shared" si="88"/>
        <v/>
      </c>
    </row>
    <row r="947" spans="1:15" ht="27.4" x14ac:dyDescent="0.35">
      <c r="A947" s="64" t="s">
        <v>146</v>
      </c>
      <c r="B947" s="65" t="s">
        <v>1209</v>
      </c>
      <c r="D947" s="62">
        <v>67</v>
      </c>
      <c r="E947" s="75">
        <v>46.9</v>
      </c>
      <c r="F947" s="76">
        <f t="shared" si="85"/>
        <v>0.3</v>
      </c>
      <c r="G947" s="77" t="str">
        <f t="shared" si="86"/>
        <v/>
      </c>
      <c r="M947" s="89">
        <f t="shared" si="87"/>
        <v>0.3</v>
      </c>
      <c r="O947">
        <f t="shared" ref="O947:O958" si="89">IF(E947="","",(1/D947)*(D947-E947))</f>
        <v>0.3</v>
      </c>
    </row>
    <row r="948" spans="1:15" ht="27.4" x14ac:dyDescent="0.35">
      <c r="A948" s="64" t="s">
        <v>148</v>
      </c>
      <c r="B948" s="65" t="s">
        <v>1209</v>
      </c>
      <c r="D948" s="62">
        <v>93</v>
      </c>
      <c r="E948" s="75">
        <v>46.9</v>
      </c>
      <c r="F948" s="76" t="str">
        <f t="shared" si="85"/>
        <v/>
      </c>
      <c r="G948" s="77">
        <f t="shared" si="86"/>
        <v>0.49569892473118288</v>
      </c>
      <c r="M948" s="89">
        <f t="shared" si="87"/>
        <v>0.49569892473118288</v>
      </c>
      <c r="O948">
        <f t="shared" si="89"/>
        <v>0.49569892473118288</v>
      </c>
    </row>
    <row r="949" spans="1:15" ht="19.899999999999999" x14ac:dyDescent="0.35">
      <c r="F949" s="76" t="str">
        <f t="shared" si="85"/>
        <v/>
      </c>
      <c r="G949" s="77" t="str">
        <f t="shared" si="86"/>
        <v/>
      </c>
      <c r="M949" s="89" t="str">
        <f t="shared" si="87"/>
        <v/>
      </c>
      <c r="O949" t="str">
        <f t="shared" si="89"/>
        <v/>
      </c>
    </row>
    <row r="950" spans="1:15" ht="27.4" x14ac:dyDescent="0.35">
      <c r="A950" s="64" t="s">
        <v>146</v>
      </c>
      <c r="B950" s="65" t="s">
        <v>1210</v>
      </c>
      <c r="D950" s="62">
        <v>67</v>
      </c>
      <c r="E950" s="75">
        <v>46.9</v>
      </c>
      <c r="F950" s="76">
        <f t="shared" si="85"/>
        <v>0.3</v>
      </c>
      <c r="G950" s="77" t="str">
        <f t="shared" si="86"/>
        <v/>
      </c>
      <c r="M950" s="89">
        <f t="shared" si="87"/>
        <v>0.3</v>
      </c>
      <c r="O950">
        <f t="shared" si="89"/>
        <v>0.3</v>
      </c>
    </row>
    <row r="951" spans="1:15" ht="27.4" x14ac:dyDescent="0.35">
      <c r="A951" s="64" t="s">
        <v>148</v>
      </c>
      <c r="B951" s="65" t="s">
        <v>1210</v>
      </c>
      <c r="D951" s="62">
        <v>93</v>
      </c>
      <c r="E951" s="75">
        <v>56.9</v>
      </c>
      <c r="F951" s="76" t="str">
        <f t="shared" si="85"/>
        <v/>
      </c>
      <c r="G951" s="77">
        <f t="shared" si="86"/>
        <v>0.38817204301075275</v>
      </c>
      <c r="M951" s="89">
        <f t="shared" si="87"/>
        <v>0.38817204301075275</v>
      </c>
      <c r="O951">
        <f t="shared" si="89"/>
        <v>0.38817204301075275</v>
      </c>
    </row>
    <row r="952" spans="1:15" ht="19.899999999999999" x14ac:dyDescent="0.35">
      <c r="F952" s="76" t="str">
        <f t="shared" si="85"/>
        <v/>
      </c>
      <c r="G952" s="77" t="str">
        <f t="shared" si="86"/>
        <v/>
      </c>
      <c r="M952" s="89" t="str">
        <f t="shared" si="87"/>
        <v/>
      </c>
      <c r="O952" t="str">
        <f t="shared" si="89"/>
        <v/>
      </c>
    </row>
    <row r="953" spans="1:15" ht="27.4" x14ac:dyDescent="0.35">
      <c r="A953" s="64" t="s">
        <v>453</v>
      </c>
      <c r="B953" s="65" t="s">
        <v>1211</v>
      </c>
      <c r="D953" s="62">
        <v>67</v>
      </c>
      <c r="E953" s="75">
        <v>46.9</v>
      </c>
      <c r="F953" s="76">
        <f t="shared" si="85"/>
        <v>0.3</v>
      </c>
      <c r="G953" s="77" t="str">
        <f t="shared" si="86"/>
        <v/>
      </c>
      <c r="M953" s="89">
        <f t="shared" si="87"/>
        <v>0.3</v>
      </c>
      <c r="O953">
        <f t="shared" si="89"/>
        <v>0.3</v>
      </c>
    </row>
    <row r="954" spans="1:15" ht="27.4" x14ac:dyDescent="0.35">
      <c r="A954" s="64" t="s">
        <v>148</v>
      </c>
      <c r="B954" s="65" t="s">
        <v>1211</v>
      </c>
      <c r="D954" s="62">
        <v>93</v>
      </c>
      <c r="E954" s="75">
        <v>46.9</v>
      </c>
      <c r="F954" s="76" t="str">
        <f t="shared" si="85"/>
        <v/>
      </c>
      <c r="G954" s="77">
        <f t="shared" si="86"/>
        <v>0.49569892473118288</v>
      </c>
      <c r="M954" s="89">
        <f t="shared" ref="M954:M969" si="90">IF(E954="","",(1/D954)*(D954-E954))</f>
        <v>0.49569892473118288</v>
      </c>
      <c r="O954">
        <f t="shared" si="89"/>
        <v>0.49569892473118288</v>
      </c>
    </row>
    <row r="955" spans="1:15" ht="19.899999999999999" x14ac:dyDescent="0.35">
      <c r="F955" s="76" t="str">
        <f t="shared" si="85"/>
        <v/>
      </c>
      <c r="G955" s="77" t="str">
        <f t="shared" si="86"/>
        <v/>
      </c>
      <c r="M955" s="89" t="str">
        <f t="shared" si="90"/>
        <v/>
      </c>
      <c r="O955" t="str">
        <f t="shared" si="89"/>
        <v/>
      </c>
    </row>
    <row r="956" spans="1:15" ht="28.5" x14ac:dyDescent="0.35">
      <c r="A956" s="59" t="s">
        <v>812</v>
      </c>
      <c r="B956" s="88" t="s">
        <v>1212</v>
      </c>
      <c r="F956" s="76" t="str">
        <f t="shared" ref="F956:F971" si="91">IF(M956&lt;0.342,M956,"")</f>
        <v/>
      </c>
      <c r="G956" s="77" t="str">
        <f t="shared" ref="G956:G971" si="92">IF(M956&gt;0.342,M956,"")</f>
        <v/>
      </c>
      <c r="M956" s="89" t="str">
        <f t="shared" si="90"/>
        <v/>
      </c>
      <c r="O956" t="str">
        <f t="shared" si="89"/>
        <v/>
      </c>
    </row>
    <row r="957" spans="1:15" ht="27.4" x14ac:dyDescent="0.35">
      <c r="A957" s="64" t="s">
        <v>146</v>
      </c>
      <c r="B957" s="65" t="s">
        <v>1213</v>
      </c>
      <c r="D957" s="62">
        <v>59</v>
      </c>
      <c r="E957" s="75">
        <v>41.3</v>
      </c>
      <c r="F957" s="76">
        <f t="shared" si="91"/>
        <v>0.30000000000000004</v>
      </c>
      <c r="G957" s="77" t="str">
        <f t="shared" si="92"/>
        <v/>
      </c>
      <c r="M957" s="89">
        <f t="shared" si="90"/>
        <v>0.30000000000000004</v>
      </c>
      <c r="O957">
        <f t="shared" si="89"/>
        <v>0.30000000000000004</v>
      </c>
    </row>
    <row r="958" spans="1:15" ht="27.4" x14ac:dyDescent="0.35">
      <c r="A958" s="64" t="s">
        <v>148</v>
      </c>
      <c r="B958" s="65" t="s">
        <v>1213</v>
      </c>
      <c r="D958" s="62">
        <v>79</v>
      </c>
      <c r="E958" s="75">
        <v>55.3</v>
      </c>
      <c r="F958" s="76">
        <f t="shared" si="91"/>
        <v>0.30000000000000004</v>
      </c>
      <c r="G958" s="77" t="str">
        <f t="shared" si="92"/>
        <v/>
      </c>
      <c r="M958" s="89">
        <f t="shared" si="90"/>
        <v>0.30000000000000004</v>
      </c>
      <c r="O958">
        <f t="shared" si="89"/>
        <v>0.30000000000000004</v>
      </c>
    </row>
    <row r="959" spans="1:15" ht="19.899999999999999" x14ac:dyDescent="0.35">
      <c r="B959" s="65"/>
      <c r="F959" s="76" t="str">
        <f t="shared" si="91"/>
        <v/>
      </c>
      <c r="G959" s="77" t="str">
        <f t="shared" si="92"/>
        <v/>
      </c>
      <c r="M959" s="89" t="str">
        <f t="shared" si="90"/>
        <v/>
      </c>
    </row>
    <row r="960" spans="1:15" ht="27.4" x14ac:dyDescent="0.35">
      <c r="A960" s="64" t="s">
        <v>177</v>
      </c>
      <c r="B960" s="65" t="s">
        <v>1214</v>
      </c>
      <c r="C960" s="74" t="s">
        <v>175</v>
      </c>
      <c r="D960" s="62">
        <v>25</v>
      </c>
      <c r="E960" s="75">
        <v>17.5</v>
      </c>
      <c r="F960" s="76">
        <f t="shared" si="91"/>
        <v>0.3</v>
      </c>
      <c r="G960" s="77" t="str">
        <f t="shared" si="92"/>
        <v/>
      </c>
      <c r="M960" s="89">
        <f t="shared" si="90"/>
        <v>0.3</v>
      </c>
      <c r="O960">
        <f t="shared" ref="O960:O992" si="93">IF(E960="","",(1/D960)*(D960-E960))</f>
        <v>0.3</v>
      </c>
    </row>
    <row r="961" spans="6:15" ht="19.899999999999999" x14ac:dyDescent="0.35">
      <c r="F961" s="76" t="str">
        <f t="shared" si="91"/>
        <v/>
      </c>
      <c r="G961" s="77" t="str">
        <f t="shared" si="92"/>
        <v/>
      </c>
      <c r="M961" s="89" t="str">
        <f t="shared" si="90"/>
        <v/>
      </c>
      <c r="O961" t="str">
        <f t="shared" si="93"/>
        <v/>
      </c>
    </row>
    <row r="962" spans="6:15" ht="19.899999999999999" x14ac:dyDescent="0.35">
      <c r="F962" s="76" t="str">
        <f t="shared" si="91"/>
        <v/>
      </c>
      <c r="G962" s="77" t="str">
        <f t="shared" si="92"/>
        <v/>
      </c>
      <c r="M962" s="89" t="str">
        <f t="shared" si="90"/>
        <v/>
      </c>
      <c r="O962" t="str">
        <f t="shared" si="93"/>
        <v/>
      </c>
    </row>
    <row r="963" spans="6:15" ht="19.899999999999999" x14ac:dyDescent="0.35">
      <c r="F963" s="76" t="str">
        <f t="shared" si="91"/>
        <v/>
      </c>
      <c r="G963" s="77" t="str">
        <f t="shared" si="92"/>
        <v/>
      </c>
      <c r="M963" s="89" t="str">
        <f t="shared" si="90"/>
        <v/>
      </c>
      <c r="O963" t="str">
        <f t="shared" si="93"/>
        <v/>
      </c>
    </row>
    <row r="964" spans="6:15" ht="19.899999999999999" x14ac:dyDescent="0.35">
      <c r="F964" s="76" t="str">
        <f t="shared" si="91"/>
        <v/>
      </c>
      <c r="G964" s="77" t="str">
        <f t="shared" si="92"/>
        <v/>
      </c>
      <c r="M964" s="89" t="str">
        <f t="shared" si="90"/>
        <v/>
      </c>
      <c r="O964" t="str">
        <f t="shared" si="93"/>
        <v/>
      </c>
    </row>
    <row r="965" spans="6:15" ht="19.899999999999999" x14ac:dyDescent="0.35">
      <c r="F965" s="76" t="str">
        <f t="shared" si="91"/>
        <v/>
      </c>
      <c r="G965" s="77" t="str">
        <f t="shared" si="92"/>
        <v/>
      </c>
      <c r="M965" s="89" t="str">
        <f t="shared" si="90"/>
        <v/>
      </c>
      <c r="O965" t="str">
        <f t="shared" si="93"/>
        <v/>
      </c>
    </row>
    <row r="966" spans="6:15" ht="19.899999999999999" x14ac:dyDescent="0.35">
      <c r="F966" s="76" t="str">
        <f t="shared" si="91"/>
        <v/>
      </c>
      <c r="G966" s="77" t="str">
        <f t="shared" si="92"/>
        <v/>
      </c>
      <c r="M966" s="89" t="str">
        <f t="shared" si="90"/>
        <v/>
      </c>
      <c r="O966" t="str">
        <f t="shared" si="93"/>
        <v/>
      </c>
    </row>
    <row r="967" spans="6:15" ht="19.899999999999999" x14ac:dyDescent="0.35">
      <c r="F967" s="76" t="str">
        <f t="shared" si="91"/>
        <v/>
      </c>
      <c r="G967" s="77" t="str">
        <f t="shared" si="92"/>
        <v/>
      </c>
      <c r="M967" s="89" t="str">
        <f t="shared" si="90"/>
        <v/>
      </c>
      <c r="O967" t="str">
        <f t="shared" si="93"/>
        <v/>
      </c>
    </row>
    <row r="968" spans="6:15" ht="19.899999999999999" x14ac:dyDescent="0.35">
      <c r="F968" s="76" t="str">
        <f t="shared" si="91"/>
        <v/>
      </c>
      <c r="G968" s="77" t="str">
        <f t="shared" si="92"/>
        <v/>
      </c>
      <c r="M968" s="89" t="str">
        <f t="shared" si="90"/>
        <v/>
      </c>
      <c r="O968" t="str">
        <f t="shared" si="93"/>
        <v/>
      </c>
    </row>
    <row r="969" spans="6:15" ht="19.899999999999999" x14ac:dyDescent="0.35">
      <c r="F969" s="76" t="str">
        <f t="shared" si="91"/>
        <v/>
      </c>
      <c r="G969" s="77" t="str">
        <f t="shared" si="92"/>
        <v/>
      </c>
      <c r="M969" s="89" t="str">
        <f t="shared" si="90"/>
        <v/>
      </c>
      <c r="O969" t="str">
        <f t="shared" si="93"/>
        <v/>
      </c>
    </row>
    <row r="970" spans="6:15" ht="19.899999999999999" x14ac:dyDescent="0.35">
      <c r="F970" s="76" t="str">
        <f t="shared" si="91"/>
        <v/>
      </c>
      <c r="G970" s="77" t="str">
        <f t="shared" si="92"/>
        <v/>
      </c>
      <c r="M970" s="89" t="str">
        <f t="shared" ref="M970:M1009" si="94">IF(E970="","",(1/D970)*(D970-E970))</f>
        <v/>
      </c>
      <c r="O970" t="str">
        <f t="shared" si="93"/>
        <v/>
      </c>
    </row>
    <row r="971" spans="6:15" ht="19.899999999999999" x14ac:dyDescent="0.35">
      <c r="F971" s="76" t="str">
        <f t="shared" si="91"/>
        <v/>
      </c>
      <c r="G971" s="77" t="str">
        <f t="shared" si="92"/>
        <v/>
      </c>
      <c r="M971" s="89" t="str">
        <f t="shared" si="94"/>
        <v/>
      </c>
      <c r="O971" t="str">
        <f t="shared" si="93"/>
        <v/>
      </c>
    </row>
    <row r="972" spans="6:15" ht="19.899999999999999" x14ac:dyDescent="0.35">
      <c r="F972" s="76" t="str">
        <f>IF(M972&lt;0.342,M972,"")</f>
        <v/>
      </c>
      <c r="G972" s="77" t="str">
        <f t="shared" ref="G972:G978" si="95">IF(M972&gt;0.342,M972,"")</f>
        <v/>
      </c>
      <c r="M972" s="89" t="str">
        <f t="shared" si="94"/>
        <v/>
      </c>
      <c r="O972" t="str">
        <f t="shared" si="93"/>
        <v/>
      </c>
    </row>
    <row r="973" spans="6:15" ht="19.899999999999999" x14ac:dyDescent="0.35">
      <c r="F973" s="76" t="str">
        <f t="shared" ref="F973:F978" si="96">IF(M973&lt;0.342,M973,"")</f>
        <v/>
      </c>
      <c r="G973" s="77" t="str">
        <f t="shared" si="95"/>
        <v/>
      </c>
      <c r="M973" s="89" t="str">
        <f t="shared" si="94"/>
        <v/>
      </c>
      <c r="O973" t="str">
        <f t="shared" si="93"/>
        <v/>
      </c>
    </row>
    <row r="974" spans="6:15" ht="19.899999999999999" x14ac:dyDescent="0.35">
      <c r="F974" s="76" t="str">
        <f t="shared" si="96"/>
        <v/>
      </c>
      <c r="G974" s="77" t="str">
        <f t="shared" si="95"/>
        <v/>
      </c>
      <c r="M974" s="89" t="str">
        <f t="shared" si="94"/>
        <v/>
      </c>
      <c r="O974" t="str">
        <f t="shared" si="93"/>
        <v/>
      </c>
    </row>
    <row r="975" spans="6:15" ht="19.899999999999999" x14ac:dyDescent="0.35">
      <c r="F975" s="76" t="str">
        <f t="shared" si="96"/>
        <v/>
      </c>
      <c r="G975" s="77" t="str">
        <f t="shared" si="95"/>
        <v/>
      </c>
      <c r="M975" s="89" t="str">
        <f t="shared" si="94"/>
        <v/>
      </c>
      <c r="O975" t="str">
        <f t="shared" si="93"/>
        <v/>
      </c>
    </row>
    <row r="976" spans="6:15" ht="19.899999999999999" x14ac:dyDescent="0.35">
      <c r="F976" s="76" t="str">
        <f t="shared" si="96"/>
        <v/>
      </c>
      <c r="G976" s="77" t="str">
        <f t="shared" si="95"/>
        <v/>
      </c>
      <c r="M976" s="89" t="str">
        <f t="shared" si="94"/>
        <v/>
      </c>
      <c r="O976" t="str">
        <f t="shared" si="93"/>
        <v/>
      </c>
    </row>
    <row r="977" spans="6:15" ht="19.899999999999999" x14ac:dyDescent="0.35">
      <c r="F977" s="76" t="str">
        <f t="shared" si="96"/>
        <v/>
      </c>
      <c r="G977" s="77" t="str">
        <f t="shared" si="95"/>
        <v/>
      </c>
      <c r="M977" s="89" t="str">
        <f t="shared" si="94"/>
        <v/>
      </c>
      <c r="O977" t="str">
        <f t="shared" si="93"/>
        <v/>
      </c>
    </row>
    <row r="978" spans="6:15" ht="19.899999999999999" x14ac:dyDescent="0.35">
      <c r="F978" s="76" t="str">
        <f t="shared" si="96"/>
        <v/>
      </c>
      <c r="G978" s="77" t="str">
        <f t="shared" si="95"/>
        <v/>
      </c>
      <c r="M978" s="89" t="str">
        <f t="shared" si="94"/>
        <v/>
      </c>
      <c r="O978" t="str">
        <f t="shared" si="93"/>
        <v/>
      </c>
    </row>
    <row r="979" spans="6:15" ht="19.899999999999999" x14ac:dyDescent="0.35">
      <c r="F979" s="76" t="str">
        <f t="shared" ref="F979:F1009" si="97">IF(M979&lt;0.304,M979,"")</f>
        <v/>
      </c>
      <c r="G979" s="77" t="str">
        <f t="shared" ref="G979:G1009" si="98">IF(M979&gt;0.304,M979,"")</f>
        <v/>
      </c>
      <c r="M979" s="89" t="str">
        <f t="shared" si="94"/>
        <v/>
      </c>
      <c r="O979" t="str">
        <f t="shared" si="93"/>
        <v/>
      </c>
    </row>
    <row r="980" spans="6:15" ht="19.899999999999999" x14ac:dyDescent="0.35">
      <c r="F980" s="76" t="str">
        <f t="shared" si="97"/>
        <v/>
      </c>
      <c r="G980" s="77" t="str">
        <f t="shared" si="98"/>
        <v/>
      </c>
      <c r="M980" s="89" t="str">
        <f t="shared" si="94"/>
        <v/>
      </c>
      <c r="O980" t="str">
        <f t="shared" si="93"/>
        <v/>
      </c>
    </row>
    <row r="981" spans="6:15" ht="19.899999999999999" x14ac:dyDescent="0.35">
      <c r="F981" s="76" t="str">
        <f t="shared" si="97"/>
        <v/>
      </c>
      <c r="G981" s="77" t="str">
        <f t="shared" si="98"/>
        <v/>
      </c>
      <c r="M981" s="89" t="str">
        <f t="shared" si="94"/>
        <v/>
      </c>
      <c r="O981" t="str">
        <f t="shared" si="93"/>
        <v/>
      </c>
    </row>
    <row r="982" spans="6:15" ht="19.899999999999999" x14ac:dyDescent="0.35">
      <c r="F982" s="76" t="str">
        <f t="shared" si="97"/>
        <v/>
      </c>
      <c r="G982" s="77" t="str">
        <f t="shared" si="98"/>
        <v/>
      </c>
      <c r="M982" s="89" t="str">
        <f t="shared" si="94"/>
        <v/>
      </c>
      <c r="O982" t="str">
        <f t="shared" si="93"/>
        <v/>
      </c>
    </row>
    <row r="983" spans="6:15" ht="19.899999999999999" x14ac:dyDescent="0.35">
      <c r="F983" s="76" t="str">
        <f t="shared" si="97"/>
        <v/>
      </c>
      <c r="G983" s="77" t="str">
        <f t="shared" si="98"/>
        <v/>
      </c>
      <c r="M983" s="89" t="str">
        <f t="shared" si="94"/>
        <v/>
      </c>
      <c r="O983" t="str">
        <f t="shared" si="93"/>
        <v/>
      </c>
    </row>
    <row r="984" spans="6:15" ht="19.899999999999999" x14ac:dyDescent="0.35">
      <c r="F984" s="76" t="str">
        <f t="shared" si="97"/>
        <v/>
      </c>
      <c r="G984" s="77" t="str">
        <f t="shared" si="98"/>
        <v/>
      </c>
      <c r="M984" s="89" t="str">
        <f t="shared" si="94"/>
        <v/>
      </c>
      <c r="O984" t="str">
        <f t="shared" si="93"/>
        <v/>
      </c>
    </row>
    <row r="985" spans="6:15" ht="19.899999999999999" x14ac:dyDescent="0.35">
      <c r="F985" s="76" t="str">
        <f t="shared" si="97"/>
        <v/>
      </c>
      <c r="G985" s="77" t="str">
        <f t="shared" si="98"/>
        <v/>
      </c>
      <c r="M985" s="89" t="str">
        <f t="shared" si="94"/>
        <v/>
      </c>
      <c r="O985" t="str">
        <f t="shared" si="93"/>
        <v/>
      </c>
    </row>
    <row r="986" spans="6:15" ht="19.899999999999999" x14ac:dyDescent="0.35">
      <c r="F986" s="76" t="str">
        <f t="shared" si="97"/>
        <v/>
      </c>
      <c r="G986" s="77" t="str">
        <f t="shared" si="98"/>
        <v/>
      </c>
      <c r="M986" s="89" t="str">
        <f t="shared" si="94"/>
        <v/>
      </c>
      <c r="O986" t="str">
        <f t="shared" si="93"/>
        <v/>
      </c>
    </row>
    <row r="987" spans="6:15" ht="19.899999999999999" x14ac:dyDescent="0.35">
      <c r="F987" s="76" t="str">
        <f t="shared" si="97"/>
        <v/>
      </c>
      <c r="G987" s="77" t="str">
        <f t="shared" si="98"/>
        <v/>
      </c>
      <c r="M987" s="89" t="str">
        <f t="shared" si="94"/>
        <v/>
      </c>
      <c r="O987" t="str">
        <f t="shared" si="93"/>
        <v/>
      </c>
    </row>
    <row r="988" spans="6:15" ht="19.899999999999999" x14ac:dyDescent="0.35">
      <c r="F988" s="76" t="str">
        <f t="shared" si="97"/>
        <v/>
      </c>
      <c r="G988" s="77" t="str">
        <f t="shared" si="98"/>
        <v/>
      </c>
      <c r="M988" s="89" t="str">
        <f t="shared" si="94"/>
        <v/>
      </c>
      <c r="O988" t="str">
        <f t="shared" si="93"/>
        <v/>
      </c>
    </row>
    <row r="989" spans="6:15" ht="19.899999999999999" x14ac:dyDescent="0.35">
      <c r="F989" s="76" t="str">
        <f t="shared" si="97"/>
        <v/>
      </c>
      <c r="G989" s="77" t="str">
        <f t="shared" si="98"/>
        <v/>
      </c>
      <c r="M989" s="89" t="str">
        <f t="shared" si="94"/>
        <v/>
      </c>
      <c r="O989" t="str">
        <f t="shared" si="93"/>
        <v/>
      </c>
    </row>
    <row r="990" spans="6:15" ht="19.899999999999999" x14ac:dyDescent="0.35">
      <c r="F990" s="76" t="str">
        <f t="shared" si="97"/>
        <v/>
      </c>
      <c r="G990" s="77" t="str">
        <f t="shared" si="98"/>
        <v/>
      </c>
      <c r="M990" s="89" t="str">
        <f t="shared" si="94"/>
        <v/>
      </c>
      <c r="O990" t="str">
        <f t="shared" si="93"/>
        <v/>
      </c>
    </row>
    <row r="991" spans="6:15" ht="19.899999999999999" x14ac:dyDescent="0.35">
      <c r="F991" s="76" t="str">
        <f t="shared" si="97"/>
        <v/>
      </c>
      <c r="G991" s="77" t="str">
        <f t="shared" si="98"/>
        <v/>
      </c>
      <c r="M991" s="89" t="str">
        <f t="shared" si="94"/>
        <v/>
      </c>
      <c r="O991" t="str">
        <f t="shared" si="93"/>
        <v/>
      </c>
    </row>
    <row r="992" spans="6:15" ht="19.899999999999999" x14ac:dyDescent="0.35">
      <c r="F992" s="76" t="str">
        <f t="shared" si="97"/>
        <v/>
      </c>
      <c r="G992" s="77" t="str">
        <f t="shared" si="98"/>
        <v/>
      </c>
      <c r="M992" s="89" t="str">
        <f t="shared" si="94"/>
        <v/>
      </c>
      <c r="O992" t="str">
        <f t="shared" si="93"/>
        <v/>
      </c>
    </row>
    <row r="993" spans="6:13" ht="19.899999999999999" x14ac:dyDescent="0.35">
      <c r="F993" s="76" t="str">
        <f t="shared" si="97"/>
        <v/>
      </c>
      <c r="G993" s="77" t="str">
        <f t="shared" si="98"/>
        <v/>
      </c>
      <c r="M993" s="89" t="str">
        <f t="shared" si="94"/>
        <v/>
      </c>
    </row>
    <row r="994" spans="6:13" ht="19.899999999999999" x14ac:dyDescent="0.35">
      <c r="F994" s="76" t="str">
        <f t="shared" si="97"/>
        <v/>
      </c>
      <c r="G994" s="77" t="str">
        <f t="shared" si="98"/>
        <v/>
      </c>
      <c r="M994" s="89" t="str">
        <f t="shared" si="94"/>
        <v/>
      </c>
    </row>
    <row r="995" spans="6:13" ht="19.899999999999999" x14ac:dyDescent="0.35">
      <c r="F995" s="76" t="str">
        <f t="shared" si="97"/>
        <v/>
      </c>
      <c r="G995" s="77" t="str">
        <f t="shared" si="98"/>
        <v/>
      </c>
      <c r="M995" s="89" t="str">
        <f t="shared" si="94"/>
        <v/>
      </c>
    </row>
    <row r="996" spans="6:13" ht="19.899999999999999" x14ac:dyDescent="0.35">
      <c r="F996" s="76" t="str">
        <f t="shared" si="97"/>
        <v/>
      </c>
      <c r="G996" s="77" t="str">
        <f t="shared" si="98"/>
        <v/>
      </c>
      <c r="M996" s="89" t="str">
        <f t="shared" si="94"/>
        <v/>
      </c>
    </row>
    <row r="997" spans="6:13" ht="19.899999999999999" x14ac:dyDescent="0.35">
      <c r="F997" s="76" t="str">
        <f t="shared" si="97"/>
        <v/>
      </c>
      <c r="G997" s="77" t="str">
        <f t="shared" si="98"/>
        <v/>
      </c>
      <c r="M997" s="89" t="str">
        <f t="shared" si="94"/>
        <v/>
      </c>
    </row>
    <row r="998" spans="6:13" ht="19.899999999999999" x14ac:dyDescent="0.35">
      <c r="F998" s="76" t="str">
        <f t="shared" si="97"/>
        <v/>
      </c>
      <c r="G998" s="77" t="str">
        <f t="shared" si="98"/>
        <v/>
      </c>
      <c r="M998" s="89" t="str">
        <f t="shared" si="94"/>
        <v/>
      </c>
    </row>
    <row r="999" spans="6:13" ht="19.899999999999999" x14ac:dyDescent="0.35">
      <c r="F999" s="76" t="str">
        <f t="shared" si="97"/>
        <v/>
      </c>
      <c r="G999" s="77" t="str">
        <f t="shared" si="98"/>
        <v/>
      </c>
      <c r="M999" s="89" t="str">
        <f t="shared" si="94"/>
        <v/>
      </c>
    </row>
    <row r="1000" spans="6:13" ht="19.899999999999999" x14ac:dyDescent="0.35">
      <c r="F1000" s="76" t="str">
        <f t="shared" si="97"/>
        <v/>
      </c>
      <c r="G1000" s="77" t="str">
        <f t="shared" si="98"/>
        <v/>
      </c>
      <c r="M1000" s="89" t="str">
        <f t="shared" si="94"/>
        <v/>
      </c>
    </row>
    <row r="1001" spans="6:13" ht="19.899999999999999" x14ac:dyDescent="0.35">
      <c r="F1001" s="76" t="str">
        <f t="shared" si="97"/>
        <v/>
      </c>
      <c r="G1001" s="77" t="str">
        <f t="shared" si="98"/>
        <v/>
      </c>
      <c r="M1001" s="89" t="str">
        <f t="shared" si="94"/>
        <v/>
      </c>
    </row>
    <row r="1002" spans="6:13" ht="19.899999999999999" x14ac:dyDescent="0.35">
      <c r="F1002" s="76" t="str">
        <f t="shared" si="97"/>
        <v/>
      </c>
      <c r="G1002" s="77" t="str">
        <f t="shared" si="98"/>
        <v/>
      </c>
      <c r="M1002" s="89" t="str">
        <f t="shared" si="94"/>
        <v/>
      </c>
    </row>
    <row r="1003" spans="6:13" ht="19.899999999999999" x14ac:dyDescent="0.35">
      <c r="F1003" s="76" t="str">
        <f t="shared" si="97"/>
        <v/>
      </c>
      <c r="G1003" s="77" t="str">
        <f t="shared" si="98"/>
        <v/>
      </c>
      <c r="M1003" s="89" t="str">
        <f t="shared" si="94"/>
        <v/>
      </c>
    </row>
    <row r="1004" spans="6:13" ht="19.899999999999999" x14ac:dyDescent="0.35">
      <c r="F1004" s="76" t="str">
        <f t="shared" si="97"/>
        <v/>
      </c>
      <c r="G1004" s="77" t="str">
        <f t="shared" si="98"/>
        <v/>
      </c>
      <c r="M1004" s="89" t="str">
        <f t="shared" si="94"/>
        <v/>
      </c>
    </row>
    <row r="1005" spans="6:13" ht="19.899999999999999" x14ac:dyDescent="0.35">
      <c r="F1005" s="76" t="str">
        <f t="shared" si="97"/>
        <v/>
      </c>
      <c r="G1005" s="77" t="str">
        <f t="shared" si="98"/>
        <v/>
      </c>
      <c r="M1005" s="89" t="str">
        <f t="shared" si="94"/>
        <v/>
      </c>
    </row>
    <row r="1006" spans="6:13" ht="19.899999999999999" x14ac:dyDescent="0.35">
      <c r="F1006" s="76" t="str">
        <f t="shared" si="97"/>
        <v/>
      </c>
      <c r="G1006" s="77" t="str">
        <f t="shared" si="98"/>
        <v/>
      </c>
      <c r="M1006" s="89" t="str">
        <f t="shared" si="94"/>
        <v/>
      </c>
    </row>
    <row r="1007" spans="6:13" ht="19.899999999999999" x14ac:dyDescent="0.35">
      <c r="F1007" s="76" t="str">
        <f t="shared" si="97"/>
        <v/>
      </c>
      <c r="G1007" s="77" t="str">
        <f t="shared" si="98"/>
        <v/>
      </c>
      <c r="M1007" s="89" t="str">
        <f t="shared" si="94"/>
        <v/>
      </c>
    </row>
    <row r="1008" spans="6:13" ht="19.899999999999999" x14ac:dyDescent="0.35">
      <c r="F1008" s="76" t="str">
        <f t="shared" si="97"/>
        <v/>
      </c>
      <c r="G1008" s="77" t="str">
        <f t="shared" si="98"/>
        <v/>
      </c>
      <c r="M1008" s="89" t="str">
        <f t="shared" si="94"/>
        <v/>
      </c>
    </row>
    <row r="1009" spans="6:13" ht="19.899999999999999" x14ac:dyDescent="0.35">
      <c r="F1009" s="76" t="str">
        <f t="shared" si="97"/>
        <v/>
      </c>
      <c r="G1009" s="77" t="str">
        <f t="shared" si="98"/>
        <v/>
      </c>
      <c r="M1009" s="89" t="str">
        <f t="shared" si="94"/>
        <v/>
      </c>
    </row>
  </sheetData>
  <sheetProtection selectLockedCells="1" selectUnlockedCells="1"/>
  <pageMargins left="0.11805555555555555" right="0.11805555555555555" top="0" bottom="0" header="0.51180555555555551" footer="0.51180555555555551"/>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1"/>
  </sheetPr>
  <dimension ref="A1:F610"/>
  <sheetViews>
    <sheetView showGridLines="0" zoomScale="88" zoomScaleNormal="88" workbookViewId="0">
      <pane ySplit="3" topLeftCell="A4" activePane="bottomLeft" state="frozen"/>
      <selection pane="bottomLeft" activeCell="A2" sqref="A2"/>
    </sheetView>
  </sheetViews>
  <sheetFormatPr baseColWidth="10" defaultColWidth="11.46484375" defaultRowHeight="19.899999999999999" x14ac:dyDescent="0.5"/>
  <cols>
    <col min="1" max="1" width="16.73046875" style="93" customWidth="1"/>
    <col min="2" max="2" width="77.9296875" style="94" customWidth="1"/>
    <col min="3" max="3" width="9.796875" style="95" customWidth="1"/>
    <col min="4" max="4" width="12.1328125" style="96" customWidth="1"/>
    <col min="5" max="5" width="11.796875" style="97" customWidth="1"/>
    <col min="6" max="6" width="17.33203125" style="98" customWidth="1"/>
    <col min="7" max="7" width="2.59765625" style="94" customWidth="1"/>
    <col min="8" max="8" width="3.1328125" style="94" customWidth="1"/>
    <col min="9" max="209" width="10.9296875" style="94" customWidth="1"/>
    <col min="210" max="16384" width="11.46484375" style="94"/>
  </cols>
  <sheetData>
    <row r="1" spans="1:6" x14ac:dyDescent="0.5">
      <c r="B1" s="99" t="s">
        <v>2702</v>
      </c>
      <c r="C1" s="100"/>
      <c r="D1" s="101"/>
      <c r="E1" s="102" t="s">
        <v>139</v>
      </c>
    </row>
    <row r="2" spans="1:6" ht="33.4" x14ac:dyDescent="0.5">
      <c r="A2" s="93" t="s">
        <v>7</v>
      </c>
      <c r="B2" s="103" t="s">
        <v>2746</v>
      </c>
      <c r="C2" s="104" t="s">
        <v>7</v>
      </c>
      <c r="D2" s="105" t="s">
        <v>141</v>
      </c>
      <c r="E2" s="106" t="s">
        <v>142</v>
      </c>
      <c r="F2" s="107" t="s">
        <v>2747</v>
      </c>
    </row>
    <row r="3" spans="1:6" s="111" customFormat="1" x14ac:dyDescent="0.45">
      <c r="A3" s="108"/>
      <c r="B3" s="159" t="s">
        <v>1215</v>
      </c>
      <c r="C3" s="109"/>
      <c r="D3" s="110"/>
      <c r="E3" s="97"/>
      <c r="F3" s="98"/>
    </row>
    <row r="4" spans="1:6" s="111" customFormat="1" ht="12.4" customHeight="1" x14ac:dyDescent="0.45">
      <c r="A4" s="108"/>
      <c r="C4" s="109"/>
      <c r="D4" s="110"/>
      <c r="E4" s="97"/>
      <c r="F4" s="98"/>
    </row>
    <row r="5" spans="1:6" x14ac:dyDescent="0.5">
      <c r="A5" s="112" t="s">
        <v>144</v>
      </c>
      <c r="B5" s="113" t="s">
        <v>1216</v>
      </c>
      <c r="F5" s="114"/>
    </row>
    <row r="6" spans="1:6" ht="22.9" x14ac:dyDescent="0.5">
      <c r="A6" s="93" t="s">
        <v>1218</v>
      </c>
      <c r="B6" s="115" t="s">
        <v>1217</v>
      </c>
      <c r="D6" s="96">
        <v>51</v>
      </c>
      <c r="E6" s="97">
        <v>29.9</v>
      </c>
      <c r="F6" s="114">
        <v>0.39</v>
      </c>
    </row>
    <row r="7" spans="1:6" ht="22.9" x14ac:dyDescent="0.5">
      <c r="A7" s="93" t="s">
        <v>1218</v>
      </c>
      <c r="B7" s="115" t="s">
        <v>1219</v>
      </c>
      <c r="D7" s="96">
        <v>51</v>
      </c>
      <c r="E7" s="97">
        <v>29.9</v>
      </c>
      <c r="F7" s="114">
        <v>0.39</v>
      </c>
    </row>
    <row r="8" spans="1:6" x14ac:dyDescent="0.5">
      <c r="A8" s="112" t="s">
        <v>144</v>
      </c>
      <c r="B8" s="113" t="s">
        <v>2654</v>
      </c>
      <c r="F8" s="114"/>
    </row>
    <row r="9" spans="1:6" ht="22.9" x14ac:dyDescent="0.5">
      <c r="A9" s="93" t="s">
        <v>148</v>
      </c>
      <c r="B9" s="115" t="s">
        <v>149</v>
      </c>
      <c r="D9" s="96">
        <v>105</v>
      </c>
      <c r="E9" s="97">
        <v>59.9</v>
      </c>
      <c r="F9" s="114">
        <v>0.43</v>
      </c>
    </row>
    <row r="10" spans="1:6" x14ac:dyDescent="0.5">
      <c r="A10" s="112" t="s">
        <v>144</v>
      </c>
      <c r="B10" s="113" t="s">
        <v>1220</v>
      </c>
      <c r="F10" s="114"/>
    </row>
    <row r="11" spans="1:6" ht="22.9" x14ac:dyDescent="0.5">
      <c r="A11" s="93" t="s">
        <v>153</v>
      </c>
      <c r="B11" s="115" t="s">
        <v>1221</v>
      </c>
      <c r="D11" s="96">
        <v>98</v>
      </c>
      <c r="E11" s="97">
        <v>38.9</v>
      </c>
      <c r="F11" s="114">
        <v>0.60000000000000009</v>
      </c>
    </row>
    <row r="12" spans="1:6" x14ac:dyDescent="0.5">
      <c r="A12" s="112" t="s">
        <v>144</v>
      </c>
      <c r="B12" s="113" t="s">
        <v>187</v>
      </c>
      <c r="F12" s="114" t="str">
        <f t="shared" ref="F12:F35" si="0">IF(E12="","",(1/D12)*(D12-E12))</f>
        <v/>
      </c>
    </row>
    <row r="13" spans="1:6" ht="22.9" x14ac:dyDescent="0.5">
      <c r="A13" s="93" t="s">
        <v>148</v>
      </c>
      <c r="B13" s="115" t="s">
        <v>189</v>
      </c>
      <c r="D13" s="96">
        <v>36</v>
      </c>
      <c r="E13" s="97">
        <v>15.9</v>
      </c>
      <c r="F13" s="114">
        <f t="shared" si="0"/>
        <v>0.55833333333333335</v>
      </c>
    </row>
    <row r="14" spans="1:6" ht="23.25" x14ac:dyDescent="0.5">
      <c r="A14" s="93" t="s">
        <v>174</v>
      </c>
      <c r="B14" s="115" t="s">
        <v>191</v>
      </c>
      <c r="C14" s="95" t="s">
        <v>175</v>
      </c>
      <c r="D14" s="96">
        <v>40</v>
      </c>
      <c r="E14" s="97">
        <v>19.899999999999999</v>
      </c>
      <c r="F14" s="114">
        <f t="shared" si="0"/>
        <v>0.50250000000000006</v>
      </c>
    </row>
    <row r="15" spans="1:6" ht="23.25" x14ac:dyDescent="0.5">
      <c r="A15" s="93" t="s">
        <v>192</v>
      </c>
      <c r="B15" s="115" t="s">
        <v>193</v>
      </c>
      <c r="C15" s="95" t="s">
        <v>175</v>
      </c>
      <c r="D15" s="96">
        <v>20</v>
      </c>
      <c r="E15" s="97">
        <v>9.9</v>
      </c>
      <c r="F15" s="114">
        <f t="shared" si="0"/>
        <v>0.505</v>
      </c>
    </row>
    <row r="16" spans="1:6" x14ac:dyDescent="0.5">
      <c r="A16" s="112" t="s">
        <v>144</v>
      </c>
      <c r="B16" s="113" t="s">
        <v>207</v>
      </c>
      <c r="F16" s="114"/>
    </row>
    <row r="17" spans="1:6" ht="22.9" x14ac:dyDescent="0.5">
      <c r="A17" s="93" t="s">
        <v>242</v>
      </c>
      <c r="B17" s="115" t="s">
        <v>2616</v>
      </c>
      <c r="D17" s="96">
        <v>32</v>
      </c>
      <c r="E17" s="97">
        <v>12.9</v>
      </c>
      <c r="F17" s="114">
        <v>0.56000000000000005</v>
      </c>
    </row>
    <row r="18" spans="1:6" x14ac:dyDescent="0.5">
      <c r="A18" s="112" t="s">
        <v>144</v>
      </c>
      <c r="B18" s="113" t="s">
        <v>210</v>
      </c>
      <c r="F18" s="114" t="str">
        <f t="shared" si="0"/>
        <v/>
      </c>
    </row>
    <row r="19" spans="1:6" ht="22.9" x14ac:dyDescent="0.5">
      <c r="A19" s="93" t="s">
        <v>163</v>
      </c>
      <c r="B19" s="115" t="s">
        <v>211</v>
      </c>
      <c r="D19" s="96">
        <v>68</v>
      </c>
      <c r="E19" s="97">
        <v>36.9</v>
      </c>
      <c r="F19" s="114">
        <f t="shared" si="0"/>
        <v>0.45735294117647063</v>
      </c>
    </row>
    <row r="20" spans="1:6" ht="22.9" x14ac:dyDescent="0.5">
      <c r="A20" s="93" t="s">
        <v>148</v>
      </c>
      <c r="B20" s="115" t="s">
        <v>212</v>
      </c>
      <c r="D20" s="96">
        <v>80</v>
      </c>
      <c r="E20" s="97">
        <v>39.9</v>
      </c>
      <c r="F20" s="114">
        <f t="shared" si="0"/>
        <v>0.50125000000000008</v>
      </c>
    </row>
    <row r="21" spans="1:6" x14ac:dyDescent="0.5">
      <c r="A21" s="112" t="s">
        <v>144</v>
      </c>
      <c r="B21" s="113" t="s">
        <v>213</v>
      </c>
      <c r="F21" s="114" t="str">
        <f t="shared" si="0"/>
        <v/>
      </c>
    </row>
    <row r="22" spans="1:6" ht="22.9" x14ac:dyDescent="0.5">
      <c r="A22" s="93" t="s">
        <v>153</v>
      </c>
      <c r="B22" s="115" t="s">
        <v>1222</v>
      </c>
      <c r="D22" s="96">
        <v>123</v>
      </c>
      <c r="E22" s="97">
        <v>65.900000000000006</v>
      </c>
      <c r="F22" s="114">
        <f t="shared" si="0"/>
        <v>0.46422764227642277</v>
      </c>
    </row>
    <row r="23" spans="1:6" ht="22.9" x14ac:dyDescent="0.5">
      <c r="A23" s="93" t="s">
        <v>177</v>
      </c>
      <c r="B23" s="115" t="s">
        <v>2354</v>
      </c>
      <c r="D23" s="96">
        <v>37</v>
      </c>
      <c r="E23" s="97">
        <v>14.9</v>
      </c>
      <c r="F23" s="114">
        <f t="shared" si="0"/>
        <v>0.59729729729729741</v>
      </c>
    </row>
    <row r="24" spans="1:6" x14ac:dyDescent="0.5">
      <c r="B24" s="115"/>
      <c r="F24" s="114"/>
    </row>
    <row r="25" spans="1:6" ht="22.9" x14ac:dyDescent="0.5">
      <c r="A25" s="93" t="s">
        <v>146</v>
      </c>
      <c r="B25" s="115" t="s">
        <v>216</v>
      </c>
      <c r="D25" s="96">
        <v>73</v>
      </c>
      <c r="E25" s="97">
        <v>34.9</v>
      </c>
      <c r="F25" s="114">
        <v>0.53</v>
      </c>
    </row>
    <row r="26" spans="1:6" ht="22.9" x14ac:dyDescent="0.5">
      <c r="A26" s="93" t="s">
        <v>163</v>
      </c>
      <c r="B26" s="115" t="s">
        <v>216</v>
      </c>
      <c r="D26" s="96">
        <v>95</v>
      </c>
      <c r="E26" s="97">
        <v>43.9</v>
      </c>
      <c r="F26" s="114">
        <f t="shared" si="0"/>
        <v>0.53789473684210531</v>
      </c>
    </row>
    <row r="27" spans="1:6" ht="22.9" x14ac:dyDescent="0.5">
      <c r="A27" s="93" t="s">
        <v>200</v>
      </c>
      <c r="B27" s="115" t="s">
        <v>217</v>
      </c>
      <c r="D27" s="96">
        <v>99</v>
      </c>
      <c r="E27" s="97">
        <v>46.9</v>
      </c>
      <c r="F27" s="114">
        <f t="shared" si="0"/>
        <v>0.52626262626262632</v>
      </c>
    </row>
    <row r="28" spans="1:6" x14ac:dyDescent="0.5">
      <c r="B28" s="115"/>
      <c r="F28" s="114"/>
    </row>
    <row r="29" spans="1:6" ht="22.9" x14ac:dyDescent="0.5">
      <c r="A29" s="93" t="s">
        <v>200</v>
      </c>
      <c r="B29" s="115" t="s">
        <v>218</v>
      </c>
      <c r="D29" s="96">
        <v>106</v>
      </c>
      <c r="E29" s="97">
        <v>55.9</v>
      </c>
      <c r="F29" s="114">
        <f t="shared" si="0"/>
        <v>0.47264150943396227</v>
      </c>
    </row>
    <row r="30" spans="1:6" ht="22.9" x14ac:dyDescent="0.5">
      <c r="A30" s="93" t="s">
        <v>200</v>
      </c>
      <c r="B30" s="115" t="s">
        <v>219</v>
      </c>
      <c r="D30" s="96">
        <v>106</v>
      </c>
      <c r="E30" s="97">
        <v>47.9</v>
      </c>
      <c r="F30" s="114">
        <f t="shared" si="0"/>
        <v>0.54811320754716986</v>
      </c>
    </row>
    <row r="31" spans="1:6" ht="22.9" x14ac:dyDescent="0.5">
      <c r="A31" s="93" t="s">
        <v>177</v>
      </c>
      <c r="B31" s="115" t="s">
        <v>2424</v>
      </c>
      <c r="D31" s="96">
        <v>38</v>
      </c>
      <c r="E31" s="97">
        <v>12.9</v>
      </c>
      <c r="F31" s="114">
        <f t="shared" si="0"/>
        <v>0.66052631578947374</v>
      </c>
    </row>
    <row r="32" spans="1:6" ht="22.9" x14ac:dyDescent="0.5">
      <c r="A32" s="93" t="s">
        <v>221</v>
      </c>
      <c r="B32" s="115" t="s">
        <v>222</v>
      </c>
      <c r="D32" s="96">
        <v>65</v>
      </c>
      <c r="E32" s="97">
        <v>29.9</v>
      </c>
      <c r="F32" s="114">
        <f t="shared" si="0"/>
        <v>0.54</v>
      </c>
    </row>
    <row r="33" spans="1:6" ht="22.9" x14ac:dyDescent="0.5">
      <c r="A33" s="93" t="s">
        <v>151</v>
      </c>
      <c r="B33" s="115" t="s">
        <v>222</v>
      </c>
      <c r="D33" s="96">
        <v>85</v>
      </c>
      <c r="E33" s="97">
        <v>36.9</v>
      </c>
      <c r="F33" s="114">
        <f t="shared" si="0"/>
        <v>0.5658823529411765</v>
      </c>
    </row>
    <row r="34" spans="1:6" ht="22.9" x14ac:dyDescent="0.5">
      <c r="A34" s="93" t="s">
        <v>200</v>
      </c>
      <c r="B34" s="115" t="s">
        <v>222</v>
      </c>
      <c r="D34" s="96">
        <v>106</v>
      </c>
      <c r="E34" s="97">
        <v>43.9</v>
      </c>
      <c r="F34" s="114">
        <f t="shared" si="0"/>
        <v>0.58584905660377362</v>
      </c>
    </row>
    <row r="35" spans="1:6" x14ac:dyDescent="0.5">
      <c r="A35" s="112" t="s">
        <v>144</v>
      </c>
      <c r="B35" s="113" t="s">
        <v>224</v>
      </c>
      <c r="F35" s="114" t="str">
        <f t="shared" si="0"/>
        <v/>
      </c>
    </row>
    <row r="36" spans="1:6" ht="22.9" x14ac:dyDescent="0.5">
      <c r="A36" s="93" t="s">
        <v>151</v>
      </c>
      <c r="B36" s="115" t="s">
        <v>225</v>
      </c>
      <c r="D36" s="96">
        <v>70</v>
      </c>
      <c r="E36" s="97">
        <v>32.9</v>
      </c>
      <c r="F36" s="114">
        <f t="shared" ref="F36:F68" si="1">IF(E36="","",(1/D36)*(D36-E36))</f>
        <v>0.53</v>
      </c>
    </row>
    <row r="37" spans="1:6" ht="22.9" x14ac:dyDescent="0.5">
      <c r="A37" s="93" t="s">
        <v>226</v>
      </c>
      <c r="B37" s="115" t="s">
        <v>225</v>
      </c>
      <c r="D37" s="96">
        <v>86</v>
      </c>
      <c r="E37" s="97">
        <v>43.9</v>
      </c>
      <c r="F37" s="114">
        <f t="shared" si="1"/>
        <v>0.48953488372093024</v>
      </c>
    </row>
    <row r="38" spans="1:6" x14ac:dyDescent="0.5">
      <c r="A38" s="112" t="s">
        <v>144</v>
      </c>
      <c r="B38" s="113" t="s">
        <v>2691</v>
      </c>
      <c r="F38" s="114"/>
    </row>
    <row r="39" spans="1:6" x14ac:dyDescent="0.5">
      <c r="B39" s="115" t="s">
        <v>2741</v>
      </c>
      <c r="F39" s="114"/>
    </row>
    <row r="40" spans="1:6" x14ac:dyDescent="0.5">
      <c r="A40" s="112" t="s">
        <v>144</v>
      </c>
      <c r="B40" s="113" t="s">
        <v>237</v>
      </c>
      <c r="F40" s="114" t="str">
        <f t="shared" si="1"/>
        <v/>
      </c>
    </row>
    <row r="41" spans="1:6" ht="22.9" x14ac:dyDescent="0.5">
      <c r="A41" s="93" t="s">
        <v>151</v>
      </c>
      <c r="B41" s="115" t="s">
        <v>239</v>
      </c>
      <c r="D41" s="96">
        <v>67</v>
      </c>
      <c r="E41" s="97">
        <v>27.9</v>
      </c>
      <c r="F41" s="114">
        <f t="shared" si="1"/>
        <v>0.58358208955223878</v>
      </c>
    </row>
    <row r="42" spans="1:6" ht="22.9" x14ac:dyDescent="0.5">
      <c r="A42" s="93" t="s">
        <v>153</v>
      </c>
      <c r="B42" s="115" t="s">
        <v>239</v>
      </c>
      <c r="D42" s="96">
        <v>98</v>
      </c>
      <c r="E42" s="97">
        <v>39.9</v>
      </c>
      <c r="F42" s="114">
        <f t="shared" si="1"/>
        <v>0.59285714285714286</v>
      </c>
    </row>
    <row r="43" spans="1:6" ht="22.9" x14ac:dyDescent="0.5">
      <c r="A43" s="93" t="s">
        <v>153</v>
      </c>
      <c r="B43" s="115" t="s">
        <v>2707</v>
      </c>
      <c r="D43" s="96">
        <v>104</v>
      </c>
      <c r="E43" s="97">
        <v>49.9</v>
      </c>
      <c r="F43" s="114">
        <v>0.52</v>
      </c>
    </row>
    <row r="44" spans="1:6" x14ac:dyDescent="0.5">
      <c r="A44" s="112" t="s">
        <v>144</v>
      </c>
      <c r="B44" s="113" t="s">
        <v>240</v>
      </c>
      <c r="F44" s="114" t="str">
        <f t="shared" si="1"/>
        <v/>
      </c>
    </row>
    <row r="45" spans="1:6" ht="22.9" x14ac:dyDescent="0.5">
      <c r="A45" s="93" t="s">
        <v>151</v>
      </c>
      <c r="B45" s="115" t="s">
        <v>246</v>
      </c>
      <c r="D45" s="96">
        <v>93</v>
      </c>
      <c r="E45" s="97">
        <v>49.9</v>
      </c>
      <c r="F45" s="114">
        <f t="shared" si="1"/>
        <v>0.46344086021505382</v>
      </c>
    </row>
    <row r="46" spans="1:6" ht="22.9" x14ac:dyDescent="0.5">
      <c r="A46" s="93" t="s">
        <v>188</v>
      </c>
      <c r="B46" s="115" t="s">
        <v>1223</v>
      </c>
      <c r="D46" s="96">
        <v>65</v>
      </c>
      <c r="E46" s="97">
        <v>38.9</v>
      </c>
      <c r="F46" s="114">
        <f t="shared" si="1"/>
        <v>0.40153846153846157</v>
      </c>
    </row>
    <row r="47" spans="1:6" ht="22.9" x14ac:dyDescent="0.5">
      <c r="A47" s="93" t="s">
        <v>151</v>
      </c>
      <c r="B47" s="115" t="s">
        <v>1223</v>
      </c>
      <c r="D47" s="96">
        <v>93</v>
      </c>
      <c r="E47" s="97">
        <v>49.9</v>
      </c>
      <c r="F47" s="114">
        <f t="shared" si="1"/>
        <v>0.46344086021505382</v>
      </c>
    </row>
    <row r="48" spans="1:6" ht="22.9" x14ac:dyDescent="0.5">
      <c r="A48" s="93" t="s">
        <v>404</v>
      </c>
      <c r="B48" s="115" t="s">
        <v>2215</v>
      </c>
      <c r="D48" s="96">
        <v>86</v>
      </c>
      <c r="E48" s="97">
        <v>41.9</v>
      </c>
      <c r="F48" s="114">
        <f t="shared" si="1"/>
        <v>0.51279069767441865</v>
      </c>
    </row>
    <row r="49" spans="1:6" ht="22.9" x14ac:dyDescent="0.5">
      <c r="A49" s="93" t="s">
        <v>148</v>
      </c>
      <c r="B49" s="115" t="s">
        <v>247</v>
      </c>
      <c r="D49" s="96">
        <v>89</v>
      </c>
      <c r="E49" s="97">
        <v>45.9</v>
      </c>
      <c r="F49" s="114">
        <f t="shared" si="1"/>
        <v>0.48426966292134832</v>
      </c>
    </row>
    <row r="50" spans="1:6" ht="22.9" x14ac:dyDescent="0.5">
      <c r="A50" s="93" t="s">
        <v>153</v>
      </c>
      <c r="B50" s="115" t="s">
        <v>248</v>
      </c>
      <c r="D50" s="96">
        <v>105</v>
      </c>
      <c r="E50" s="97">
        <v>55.9</v>
      </c>
      <c r="F50" s="114">
        <f t="shared" si="1"/>
        <v>0.46761904761904766</v>
      </c>
    </row>
    <row r="51" spans="1:6" x14ac:dyDescent="0.5">
      <c r="A51" s="112" t="s">
        <v>144</v>
      </c>
      <c r="B51" s="113" t="s">
        <v>249</v>
      </c>
      <c r="F51" s="114" t="str">
        <f t="shared" si="1"/>
        <v/>
      </c>
    </row>
    <row r="52" spans="1:6" ht="22.9" x14ac:dyDescent="0.5">
      <c r="A52" s="93" t="s">
        <v>153</v>
      </c>
      <c r="B52" s="115" t="s">
        <v>250</v>
      </c>
      <c r="D52" s="96">
        <v>140</v>
      </c>
      <c r="E52" s="97">
        <v>69.900000000000006</v>
      </c>
      <c r="F52" s="114">
        <f t="shared" si="1"/>
        <v>0.50071428571428567</v>
      </c>
    </row>
    <row r="53" spans="1:6" ht="22.9" x14ac:dyDescent="0.5">
      <c r="A53" s="93" t="s">
        <v>153</v>
      </c>
      <c r="B53" s="115" t="s">
        <v>252</v>
      </c>
      <c r="D53" s="96">
        <v>140</v>
      </c>
      <c r="E53" s="97">
        <v>76.900000000000006</v>
      </c>
      <c r="F53" s="114">
        <f t="shared" si="1"/>
        <v>0.45071428571428568</v>
      </c>
    </row>
    <row r="54" spans="1:6" ht="22.9" x14ac:dyDescent="0.5">
      <c r="A54" s="93" t="s">
        <v>188</v>
      </c>
      <c r="B54" s="115" t="s">
        <v>2425</v>
      </c>
      <c r="D54" s="96">
        <v>72</v>
      </c>
      <c r="E54" s="97">
        <v>39.9</v>
      </c>
      <c r="F54" s="114">
        <f t="shared" si="1"/>
        <v>0.4458333333333333</v>
      </c>
    </row>
    <row r="55" spans="1:6" ht="22.9" x14ac:dyDescent="0.5">
      <c r="A55" s="93" t="s">
        <v>151</v>
      </c>
      <c r="B55" s="115" t="s">
        <v>2425</v>
      </c>
      <c r="D55" s="96">
        <v>100</v>
      </c>
      <c r="E55" s="97">
        <v>54.9</v>
      </c>
      <c r="F55" s="114">
        <f t="shared" si="1"/>
        <v>0.45100000000000001</v>
      </c>
    </row>
    <row r="56" spans="1:6" ht="22.9" x14ac:dyDescent="0.5">
      <c r="A56" s="93" t="s">
        <v>153</v>
      </c>
      <c r="B56" s="115" t="s">
        <v>2425</v>
      </c>
      <c r="D56" s="96">
        <v>140</v>
      </c>
      <c r="E56" s="97">
        <v>79.900000000000006</v>
      </c>
      <c r="F56" s="114">
        <f t="shared" si="1"/>
        <v>0.42928571428571421</v>
      </c>
    </row>
    <row r="57" spans="1:6" x14ac:dyDescent="0.5">
      <c r="B57" s="115"/>
      <c r="F57" s="114"/>
    </row>
    <row r="58" spans="1:6" ht="22.9" x14ac:dyDescent="0.5">
      <c r="A58" s="93" t="s">
        <v>151</v>
      </c>
      <c r="B58" s="115" t="s">
        <v>259</v>
      </c>
      <c r="D58" s="96">
        <v>102</v>
      </c>
      <c r="E58" s="97">
        <v>51.9</v>
      </c>
      <c r="F58" s="114">
        <v>0.5</v>
      </c>
    </row>
    <row r="59" spans="1:6" ht="22.9" x14ac:dyDescent="0.5">
      <c r="A59" s="93" t="s">
        <v>226</v>
      </c>
      <c r="B59" s="115" t="s">
        <v>259</v>
      </c>
      <c r="D59" s="96">
        <v>140</v>
      </c>
      <c r="E59" s="97">
        <v>65.900000000000006</v>
      </c>
      <c r="F59" s="114">
        <f t="shared" si="1"/>
        <v>0.52928571428571425</v>
      </c>
    </row>
    <row r="60" spans="1:6" ht="22.9" x14ac:dyDescent="0.5">
      <c r="A60" s="93" t="s">
        <v>151</v>
      </c>
      <c r="B60" s="115" t="s">
        <v>2442</v>
      </c>
      <c r="D60" s="96">
        <v>94</v>
      </c>
      <c r="E60" s="97">
        <v>55.9</v>
      </c>
      <c r="F60" s="114">
        <v>0.4</v>
      </c>
    </row>
    <row r="61" spans="1:6" ht="22.9" x14ac:dyDescent="0.5">
      <c r="A61" s="93" t="s">
        <v>200</v>
      </c>
      <c r="B61" s="115" t="s">
        <v>2442</v>
      </c>
      <c r="D61" s="96">
        <v>115</v>
      </c>
      <c r="E61" s="97">
        <v>68.900000000000006</v>
      </c>
      <c r="F61" s="114">
        <v>0.4</v>
      </c>
    </row>
    <row r="62" spans="1:6" x14ac:dyDescent="0.5">
      <c r="B62" s="115"/>
      <c r="F62" s="114"/>
    </row>
    <row r="63" spans="1:6" ht="22.9" x14ac:dyDescent="0.5">
      <c r="A63" s="93" t="s">
        <v>261</v>
      </c>
      <c r="B63" s="115" t="s">
        <v>262</v>
      </c>
      <c r="D63" s="96">
        <v>71</v>
      </c>
      <c r="E63" s="97">
        <v>34.9</v>
      </c>
      <c r="F63" s="114">
        <f t="shared" si="1"/>
        <v>0.5084507042253521</v>
      </c>
    </row>
    <row r="64" spans="1:6" ht="22.9" x14ac:dyDescent="0.5">
      <c r="A64" s="93" t="s">
        <v>263</v>
      </c>
      <c r="B64" s="115" t="s">
        <v>262</v>
      </c>
      <c r="D64" s="96">
        <v>88</v>
      </c>
      <c r="E64" s="97">
        <v>49.9</v>
      </c>
      <c r="F64" s="114">
        <f t="shared" si="1"/>
        <v>0.43295454545454548</v>
      </c>
    </row>
    <row r="65" spans="1:6" ht="22.9" x14ac:dyDescent="0.5">
      <c r="A65" s="93" t="s">
        <v>261</v>
      </c>
      <c r="B65" s="115" t="s">
        <v>267</v>
      </c>
      <c r="D65" s="96">
        <v>71</v>
      </c>
      <c r="E65" s="97">
        <v>36.9</v>
      </c>
      <c r="F65" s="114">
        <f t="shared" si="1"/>
        <v>0.4802816901408451</v>
      </c>
    </row>
    <row r="66" spans="1:6" ht="22.9" x14ac:dyDescent="0.5">
      <c r="A66" s="93" t="s">
        <v>263</v>
      </c>
      <c r="B66" s="115" t="s">
        <v>267</v>
      </c>
      <c r="D66" s="96">
        <v>88</v>
      </c>
      <c r="E66" s="97">
        <v>49.9</v>
      </c>
      <c r="F66" s="114">
        <f t="shared" si="1"/>
        <v>0.43295454545454548</v>
      </c>
    </row>
    <row r="67" spans="1:6" ht="22.9" x14ac:dyDescent="0.5">
      <c r="A67" s="93" t="s">
        <v>263</v>
      </c>
      <c r="B67" s="115" t="s">
        <v>269</v>
      </c>
      <c r="D67" s="96">
        <v>88</v>
      </c>
      <c r="E67" s="97">
        <v>49.9</v>
      </c>
      <c r="F67" s="114">
        <f t="shared" si="1"/>
        <v>0.43295454545454548</v>
      </c>
    </row>
    <row r="68" spans="1:6" ht="22.9" x14ac:dyDescent="0.5">
      <c r="A68" s="93" t="s">
        <v>263</v>
      </c>
      <c r="B68" s="115" t="s">
        <v>271</v>
      </c>
      <c r="D68" s="96">
        <v>88</v>
      </c>
      <c r="E68" s="97">
        <v>46.9</v>
      </c>
      <c r="F68" s="114">
        <f t="shared" si="1"/>
        <v>0.4670454545454546</v>
      </c>
    </row>
    <row r="69" spans="1:6" ht="22.9" x14ac:dyDescent="0.5">
      <c r="A69" s="93" t="s">
        <v>263</v>
      </c>
      <c r="B69" s="115" t="s">
        <v>272</v>
      </c>
      <c r="D69" s="96">
        <v>88</v>
      </c>
      <c r="E69" s="97">
        <v>49.9</v>
      </c>
      <c r="F69" s="114">
        <f t="shared" ref="F69:F82" si="2">IF(E69="","",(1/D69)*(D69-E69))</f>
        <v>0.43295454545454548</v>
      </c>
    </row>
    <row r="70" spans="1:6" x14ac:dyDescent="0.5">
      <c r="A70" s="112" t="s">
        <v>144</v>
      </c>
      <c r="B70" s="113" t="s">
        <v>278</v>
      </c>
      <c r="F70" s="114" t="str">
        <f t="shared" si="2"/>
        <v/>
      </c>
    </row>
    <row r="71" spans="1:6" ht="22.9" x14ac:dyDescent="0.5">
      <c r="A71" s="93" t="s">
        <v>151</v>
      </c>
      <c r="B71" s="115" t="s">
        <v>279</v>
      </c>
      <c r="D71" s="96">
        <v>68</v>
      </c>
      <c r="E71" s="97">
        <v>29.9</v>
      </c>
      <c r="F71" s="114">
        <f t="shared" si="2"/>
        <v>0.56029411764705883</v>
      </c>
    </row>
    <row r="72" spans="1:6" ht="22.9" x14ac:dyDescent="0.5">
      <c r="A72" s="93" t="s">
        <v>153</v>
      </c>
      <c r="B72" s="115" t="s">
        <v>279</v>
      </c>
      <c r="D72" s="96">
        <v>94</v>
      </c>
      <c r="E72" s="97">
        <v>42.9</v>
      </c>
      <c r="F72" s="114">
        <f t="shared" si="2"/>
        <v>0.54361702127659572</v>
      </c>
    </row>
    <row r="73" spans="1:6" x14ac:dyDescent="0.5">
      <c r="B73" s="115"/>
      <c r="F73" s="114"/>
    </row>
    <row r="74" spans="1:6" ht="22.9" x14ac:dyDescent="0.5">
      <c r="A74" s="93" t="s">
        <v>153</v>
      </c>
      <c r="B74" s="115" t="s">
        <v>280</v>
      </c>
      <c r="D74" s="96">
        <v>74</v>
      </c>
      <c r="E74" s="97">
        <v>35.9</v>
      </c>
      <c r="F74" s="114">
        <f t="shared" si="2"/>
        <v>0.51486486486486494</v>
      </c>
    </row>
    <row r="75" spans="1:6" x14ac:dyDescent="0.5">
      <c r="B75" s="115"/>
      <c r="F75" s="114"/>
    </row>
    <row r="76" spans="1:6" ht="22.9" x14ac:dyDescent="0.5">
      <c r="A76" s="93" t="s">
        <v>151</v>
      </c>
      <c r="B76" s="115" t="s">
        <v>282</v>
      </c>
      <c r="D76" s="96">
        <v>76</v>
      </c>
      <c r="E76" s="97">
        <v>33.9</v>
      </c>
      <c r="F76" s="114">
        <f t="shared" si="2"/>
        <v>0.55394736842105263</v>
      </c>
    </row>
    <row r="77" spans="1:6" ht="22.9" x14ac:dyDescent="0.5">
      <c r="A77" s="93" t="s">
        <v>153</v>
      </c>
      <c r="B77" s="115" t="s">
        <v>282</v>
      </c>
      <c r="D77" s="96">
        <v>98</v>
      </c>
      <c r="E77" s="97">
        <v>43.9</v>
      </c>
      <c r="F77" s="114">
        <f t="shared" si="2"/>
        <v>0.55204081632653057</v>
      </c>
    </row>
    <row r="78" spans="1:6" x14ac:dyDescent="0.5">
      <c r="B78" s="115"/>
      <c r="F78" s="114"/>
    </row>
    <row r="79" spans="1:6" ht="22.9" x14ac:dyDescent="0.5">
      <c r="A79" s="93" t="s">
        <v>148</v>
      </c>
      <c r="B79" s="115" t="s">
        <v>284</v>
      </c>
      <c r="D79" s="96">
        <v>52</v>
      </c>
      <c r="E79" s="97">
        <v>25.9</v>
      </c>
      <c r="F79" s="114">
        <f t="shared" si="2"/>
        <v>0.50192307692307703</v>
      </c>
    </row>
    <row r="80" spans="1:6" ht="22.9" x14ac:dyDescent="0.5">
      <c r="A80" s="93" t="s">
        <v>283</v>
      </c>
      <c r="B80" s="115" t="s">
        <v>285</v>
      </c>
      <c r="D80" s="96">
        <v>72</v>
      </c>
      <c r="E80" s="97">
        <v>34.9</v>
      </c>
      <c r="F80" s="114">
        <f t="shared" si="2"/>
        <v>0.51527777777777772</v>
      </c>
    </row>
    <row r="81" spans="1:6" ht="23.25" x14ac:dyDescent="0.5">
      <c r="A81" s="93" t="s">
        <v>174</v>
      </c>
      <c r="B81" s="115" t="s">
        <v>286</v>
      </c>
      <c r="C81" s="95" t="s">
        <v>175</v>
      </c>
      <c r="D81" s="96">
        <v>19</v>
      </c>
      <c r="E81" s="97">
        <v>9.9</v>
      </c>
      <c r="F81" s="114">
        <f t="shared" si="2"/>
        <v>0.47894736842105257</v>
      </c>
    </row>
    <row r="82" spans="1:6" ht="22.9" x14ac:dyDescent="0.5">
      <c r="A82" s="93" t="s">
        <v>283</v>
      </c>
      <c r="B82" s="115" t="s">
        <v>287</v>
      </c>
      <c r="D82" s="96">
        <v>72</v>
      </c>
      <c r="E82" s="97">
        <v>34.9</v>
      </c>
      <c r="F82" s="114">
        <f t="shared" si="2"/>
        <v>0.51527777777777772</v>
      </c>
    </row>
    <row r="83" spans="1:6" x14ac:dyDescent="0.5">
      <c r="A83" s="112" t="s">
        <v>144</v>
      </c>
      <c r="B83" s="113" t="s">
        <v>288</v>
      </c>
      <c r="F83" s="114" t="str">
        <f t="shared" ref="F83:F121" si="3">IF(E83="","",(1/D83)*(D83-E83))</f>
        <v/>
      </c>
    </row>
    <row r="84" spans="1:6" ht="22.9" x14ac:dyDescent="0.5">
      <c r="A84" s="93" t="s">
        <v>148</v>
      </c>
      <c r="B84" s="115" t="s">
        <v>290</v>
      </c>
      <c r="D84" s="96">
        <v>103</v>
      </c>
      <c r="E84" s="97">
        <v>47.9</v>
      </c>
      <c r="F84" s="114">
        <f t="shared" si="3"/>
        <v>0.53495145631067953</v>
      </c>
    </row>
    <row r="85" spans="1:6" ht="22.9" x14ac:dyDescent="0.5">
      <c r="A85" s="93" t="s">
        <v>148</v>
      </c>
      <c r="B85" s="115" t="s">
        <v>2706</v>
      </c>
      <c r="D85" s="96">
        <v>110</v>
      </c>
      <c r="E85" s="97">
        <v>65.900000000000006</v>
      </c>
      <c r="F85" s="114">
        <f t="shared" si="3"/>
        <v>0.40090909090909083</v>
      </c>
    </row>
    <row r="86" spans="1:6" x14ac:dyDescent="0.5">
      <c r="A86" s="112" t="s">
        <v>144</v>
      </c>
      <c r="B86" s="113" t="s">
        <v>293</v>
      </c>
      <c r="F86" s="114" t="str">
        <f t="shared" si="3"/>
        <v/>
      </c>
    </row>
    <row r="87" spans="1:6" ht="22.9" x14ac:dyDescent="0.5">
      <c r="A87" s="93" t="s">
        <v>200</v>
      </c>
      <c r="B87" s="115" t="s">
        <v>2214</v>
      </c>
      <c r="D87" s="96">
        <v>127</v>
      </c>
      <c r="E87" s="97">
        <v>55.9</v>
      </c>
      <c r="F87" s="114">
        <f t="shared" si="3"/>
        <v>0.55984251968503929</v>
      </c>
    </row>
    <row r="88" spans="1:6" ht="22.9" x14ac:dyDescent="0.5">
      <c r="A88" s="93" t="s">
        <v>305</v>
      </c>
      <c r="B88" s="115" t="s">
        <v>304</v>
      </c>
      <c r="D88" s="96">
        <v>113</v>
      </c>
      <c r="E88" s="97">
        <v>54.9</v>
      </c>
      <c r="F88" s="114">
        <f t="shared" si="3"/>
        <v>0.51415929203539823</v>
      </c>
    </row>
    <row r="89" spans="1:6" ht="22.9" x14ac:dyDescent="0.5">
      <c r="A89" s="93" t="s">
        <v>200</v>
      </c>
      <c r="B89" s="115" t="s">
        <v>2426</v>
      </c>
      <c r="D89" s="96">
        <v>127</v>
      </c>
      <c r="E89" s="97">
        <v>72.900000000000006</v>
      </c>
      <c r="F89" s="114">
        <f t="shared" si="3"/>
        <v>0.42598425196850387</v>
      </c>
    </row>
    <row r="90" spans="1:6" x14ac:dyDescent="0.5">
      <c r="B90" s="115"/>
      <c r="F90" s="114"/>
    </row>
    <row r="91" spans="1:6" ht="22.9" x14ac:dyDescent="0.5">
      <c r="A91" s="93" t="s">
        <v>151</v>
      </c>
      <c r="B91" s="115" t="s">
        <v>294</v>
      </c>
      <c r="D91" s="96">
        <v>98</v>
      </c>
      <c r="E91" s="97">
        <v>58.9</v>
      </c>
      <c r="F91" s="114">
        <f t="shared" si="3"/>
        <v>0.3989795918367347</v>
      </c>
    </row>
    <row r="92" spans="1:6" ht="22.9" x14ac:dyDescent="0.5">
      <c r="A92" s="93" t="s">
        <v>153</v>
      </c>
      <c r="B92" s="115" t="s">
        <v>294</v>
      </c>
      <c r="D92" s="96">
        <v>137</v>
      </c>
      <c r="E92" s="97">
        <v>69.900000000000006</v>
      </c>
      <c r="F92" s="114">
        <f t="shared" si="3"/>
        <v>0.48978102189781014</v>
      </c>
    </row>
    <row r="93" spans="1:6" x14ac:dyDescent="0.5">
      <c r="B93" s="115"/>
      <c r="F93" s="114"/>
    </row>
    <row r="94" spans="1:6" ht="22.9" x14ac:dyDescent="0.5">
      <c r="A94" s="93" t="s">
        <v>153</v>
      </c>
      <c r="B94" s="115" t="s">
        <v>295</v>
      </c>
      <c r="D94" s="96">
        <v>134</v>
      </c>
      <c r="E94" s="97">
        <v>59.9</v>
      </c>
      <c r="F94" s="114">
        <v>0.6</v>
      </c>
    </row>
    <row r="95" spans="1:6" x14ac:dyDescent="0.5">
      <c r="B95" s="115"/>
      <c r="F95" s="114"/>
    </row>
    <row r="96" spans="1:6" ht="22.9" x14ac:dyDescent="0.5">
      <c r="A96" s="93" t="s">
        <v>146</v>
      </c>
      <c r="B96" s="115" t="s">
        <v>306</v>
      </c>
      <c r="D96" s="96">
        <v>84</v>
      </c>
      <c r="E96" s="97">
        <v>45.9</v>
      </c>
      <c r="F96" s="114">
        <f t="shared" si="3"/>
        <v>0.45357142857142857</v>
      </c>
    </row>
    <row r="97" spans="1:6" ht="22.9" x14ac:dyDescent="0.5">
      <c r="A97" s="93" t="s">
        <v>148</v>
      </c>
      <c r="B97" s="115" t="s">
        <v>306</v>
      </c>
      <c r="D97" s="96">
        <v>117</v>
      </c>
      <c r="E97" s="97">
        <v>69.900000000000006</v>
      </c>
      <c r="F97" s="114">
        <f t="shared" si="3"/>
        <v>0.40256410256410258</v>
      </c>
    </row>
    <row r="98" spans="1:6" ht="22.9" x14ac:dyDescent="0.5">
      <c r="A98" s="93" t="s">
        <v>151</v>
      </c>
      <c r="B98" s="115" t="s">
        <v>307</v>
      </c>
      <c r="D98" s="96">
        <v>95</v>
      </c>
      <c r="E98" s="97">
        <v>52.9</v>
      </c>
      <c r="F98" s="114">
        <f t="shared" si="3"/>
        <v>0.44315789473684208</v>
      </c>
    </row>
    <row r="99" spans="1:6" ht="22.9" x14ac:dyDescent="0.5">
      <c r="A99" s="93" t="s">
        <v>153</v>
      </c>
      <c r="B99" s="115" t="s">
        <v>307</v>
      </c>
      <c r="D99" s="96">
        <v>133</v>
      </c>
      <c r="E99" s="97">
        <v>71.900000000000006</v>
      </c>
      <c r="F99" s="114">
        <f t="shared" si="3"/>
        <v>0.45939849624060142</v>
      </c>
    </row>
    <row r="100" spans="1:6" x14ac:dyDescent="0.5">
      <c r="A100" s="112" t="s">
        <v>144</v>
      </c>
      <c r="B100" s="113" t="s">
        <v>308</v>
      </c>
      <c r="F100" s="114" t="str">
        <f t="shared" si="3"/>
        <v/>
      </c>
    </row>
    <row r="101" spans="1:6" ht="22.9" x14ac:dyDescent="0.5">
      <c r="A101" s="93" t="s">
        <v>200</v>
      </c>
      <c r="B101" s="115" t="s">
        <v>309</v>
      </c>
      <c r="D101" s="96">
        <v>93</v>
      </c>
      <c r="E101" s="97">
        <v>39.9</v>
      </c>
      <c r="F101" s="114">
        <f t="shared" si="3"/>
        <v>0.57096774193548394</v>
      </c>
    </row>
    <row r="102" spans="1:6" x14ac:dyDescent="0.5">
      <c r="B102" s="115"/>
      <c r="F102" s="114"/>
    </row>
    <row r="103" spans="1:6" ht="22.9" x14ac:dyDescent="0.5">
      <c r="A103" s="93" t="s">
        <v>151</v>
      </c>
      <c r="B103" s="115" t="s">
        <v>310</v>
      </c>
      <c r="D103" s="96">
        <v>73</v>
      </c>
      <c r="E103" s="97">
        <v>32.9</v>
      </c>
      <c r="F103" s="114">
        <f t="shared" si="3"/>
        <v>0.5493150684931507</v>
      </c>
    </row>
    <row r="104" spans="1:6" ht="22.9" x14ac:dyDescent="0.5">
      <c r="A104" s="93" t="s">
        <v>200</v>
      </c>
      <c r="B104" s="115" t="s">
        <v>310</v>
      </c>
      <c r="D104" s="96">
        <v>95</v>
      </c>
      <c r="E104" s="97">
        <v>39.9</v>
      </c>
      <c r="F104" s="114">
        <f t="shared" si="3"/>
        <v>0.57999999999999996</v>
      </c>
    </row>
    <row r="105" spans="1:6" x14ac:dyDescent="0.5">
      <c r="B105" s="115"/>
      <c r="F105" s="114"/>
    </row>
    <row r="106" spans="1:6" ht="22.9" x14ac:dyDescent="0.5">
      <c r="A106" s="93" t="s">
        <v>200</v>
      </c>
      <c r="B106" s="115" t="s">
        <v>311</v>
      </c>
      <c r="D106" s="96">
        <v>93</v>
      </c>
      <c r="E106" s="97">
        <v>39.9</v>
      </c>
      <c r="F106" s="114">
        <f t="shared" si="3"/>
        <v>0.57096774193548394</v>
      </c>
    </row>
    <row r="107" spans="1:6" x14ac:dyDescent="0.5">
      <c r="B107" s="115"/>
      <c r="F107" s="114"/>
    </row>
    <row r="108" spans="1:6" ht="22.9" x14ac:dyDescent="0.5">
      <c r="A108" s="93" t="s">
        <v>163</v>
      </c>
      <c r="B108" s="115" t="s">
        <v>2437</v>
      </c>
      <c r="D108" s="96">
        <v>76</v>
      </c>
      <c r="E108" s="97">
        <v>29.9</v>
      </c>
      <c r="F108" s="114">
        <v>0.55000000000000004</v>
      </c>
    </row>
    <row r="109" spans="1:6" x14ac:dyDescent="0.5">
      <c r="A109" s="112" t="s">
        <v>144</v>
      </c>
      <c r="B109" s="113" t="s">
        <v>317</v>
      </c>
      <c r="F109" s="114" t="str">
        <f t="shared" si="3"/>
        <v/>
      </c>
    </row>
    <row r="110" spans="1:6" ht="23.25" x14ac:dyDescent="0.5">
      <c r="A110" s="93" t="s">
        <v>242</v>
      </c>
      <c r="B110" s="115" t="s">
        <v>319</v>
      </c>
      <c r="C110" s="95" t="s">
        <v>175</v>
      </c>
      <c r="D110" s="96">
        <v>33</v>
      </c>
      <c r="E110" s="97">
        <v>18.899999999999999</v>
      </c>
      <c r="F110" s="114">
        <f t="shared" si="3"/>
        <v>0.4272727272727273</v>
      </c>
    </row>
    <row r="111" spans="1:6" ht="23.25" x14ac:dyDescent="0.5">
      <c r="A111" s="93" t="s">
        <v>177</v>
      </c>
      <c r="B111" s="115" t="s">
        <v>320</v>
      </c>
      <c r="C111" s="95" t="s">
        <v>175</v>
      </c>
      <c r="D111" s="96">
        <v>38</v>
      </c>
      <c r="E111" s="97">
        <v>19.899999999999999</v>
      </c>
      <c r="F111" s="114">
        <f t="shared" si="3"/>
        <v>0.47631578947368425</v>
      </c>
    </row>
    <row r="112" spans="1:6" ht="22.9" x14ac:dyDescent="0.5">
      <c r="A112" s="93" t="s">
        <v>151</v>
      </c>
      <c r="B112" s="115" t="s">
        <v>318</v>
      </c>
      <c r="D112" s="96">
        <v>90</v>
      </c>
      <c r="E112" s="97">
        <v>54.9</v>
      </c>
      <c r="F112" s="114">
        <v>0.39</v>
      </c>
    </row>
    <row r="113" spans="1:6" ht="22.9" x14ac:dyDescent="0.5">
      <c r="A113" s="93" t="s">
        <v>200</v>
      </c>
      <c r="B113" s="115" t="s">
        <v>318</v>
      </c>
      <c r="D113" s="96">
        <v>112</v>
      </c>
      <c r="E113" s="97">
        <v>64.900000000000006</v>
      </c>
      <c r="F113" s="114">
        <v>0.39</v>
      </c>
    </row>
    <row r="114" spans="1:6" x14ac:dyDescent="0.5">
      <c r="B114" s="115"/>
      <c r="F114" s="114"/>
    </row>
    <row r="115" spans="1:6" ht="22.9" x14ac:dyDescent="0.5">
      <c r="A115" s="93" t="s">
        <v>151</v>
      </c>
      <c r="B115" s="115" t="s">
        <v>322</v>
      </c>
      <c r="D115" s="96">
        <v>88</v>
      </c>
      <c r="E115" s="97">
        <v>51.9</v>
      </c>
      <c r="F115" s="114">
        <f t="shared" si="3"/>
        <v>0.41022727272727277</v>
      </c>
    </row>
    <row r="116" spans="1:6" ht="22.9" x14ac:dyDescent="0.5">
      <c r="A116" s="93" t="s">
        <v>200</v>
      </c>
      <c r="B116" s="115" t="s">
        <v>322</v>
      </c>
      <c r="D116" s="96">
        <v>112</v>
      </c>
      <c r="E116" s="97">
        <v>63.9</v>
      </c>
      <c r="F116" s="114">
        <f t="shared" si="3"/>
        <v>0.42946428571428569</v>
      </c>
    </row>
    <row r="117" spans="1:6" ht="22.9" x14ac:dyDescent="0.5">
      <c r="A117" s="93" t="s">
        <v>177</v>
      </c>
      <c r="B117" s="115" t="s">
        <v>1224</v>
      </c>
      <c r="D117" s="96">
        <v>42</v>
      </c>
      <c r="E117" s="97">
        <v>19.899999999999999</v>
      </c>
      <c r="F117" s="114">
        <f t="shared" si="3"/>
        <v>0.52619047619047621</v>
      </c>
    </row>
    <row r="118" spans="1:6" ht="22.9" x14ac:dyDescent="0.5">
      <c r="A118" s="93" t="s">
        <v>151</v>
      </c>
      <c r="B118" s="115" t="s">
        <v>324</v>
      </c>
      <c r="D118" s="96">
        <v>89</v>
      </c>
      <c r="E118" s="97">
        <v>51.9</v>
      </c>
      <c r="F118" s="114">
        <f t="shared" si="3"/>
        <v>0.41685393258426967</v>
      </c>
    </row>
    <row r="119" spans="1:6" x14ac:dyDescent="0.5">
      <c r="B119" s="115"/>
      <c r="F119" s="114"/>
    </row>
    <row r="120" spans="1:6" ht="22.9" x14ac:dyDescent="0.5">
      <c r="A120" s="93" t="s">
        <v>151</v>
      </c>
      <c r="B120" s="115" t="s">
        <v>325</v>
      </c>
      <c r="D120" s="96">
        <v>88</v>
      </c>
      <c r="E120" s="97">
        <v>51.9</v>
      </c>
      <c r="F120" s="114">
        <f t="shared" si="3"/>
        <v>0.41022727272727277</v>
      </c>
    </row>
    <row r="121" spans="1:6" ht="22.9" x14ac:dyDescent="0.5">
      <c r="A121" s="93" t="s">
        <v>200</v>
      </c>
      <c r="B121" s="115" t="s">
        <v>325</v>
      </c>
      <c r="D121" s="96">
        <v>112</v>
      </c>
      <c r="E121" s="97">
        <v>64.900000000000006</v>
      </c>
      <c r="F121" s="114">
        <f t="shared" si="3"/>
        <v>0.42053571428571423</v>
      </c>
    </row>
    <row r="122" spans="1:6" x14ac:dyDescent="0.5">
      <c r="A122" s="112" t="s">
        <v>144</v>
      </c>
      <c r="B122" s="113" t="s">
        <v>333</v>
      </c>
      <c r="F122" s="114" t="str">
        <f t="shared" ref="F122:F162" si="4">IF(E122="","",(1/D122)*(D122-E122))</f>
        <v/>
      </c>
    </row>
    <row r="123" spans="1:6" ht="22.9" x14ac:dyDescent="0.5">
      <c r="A123" s="93" t="s">
        <v>153</v>
      </c>
      <c r="B123" s="115" t="s">
        <v>335</v>
      </c>
      <c r="D123" s="96">
        <v>112</v>
      </c>
      <c r="E123" s="97">
        <v>54.9</v>
      </c>
      <c r="F123" s="114">
        <f t="shared" si="4"/>
        <v>0.50982142857142854</v>
      </c>
    </row>
    <row r="124" spans="1:6" ht="22.9" x14ac:dyDescent="0.5">
      <c r="A124" s="93" t="s">
        <v>153</v>
      </c>
      <c r="B124" s="115" t="s">
        <v>337</v>
      </c>
      <c r="D124" s="96">
        <v>83</v>
      </c>
      <c r="E124" s="97">
        <v>46.9</v>
      </c>
      <c r="F124" s="114">
        <f t="shared" si="4"/>
        <v>0.43493975903614462</v>
      </c>
    </row>
    <row r="125" spans="1:6" x14ac:dyDescent="0.5">
      <c r="A125" s="112" t="s">
        <v>144</v>
      </c>
      <c r="B125" s="113" t="s">
        <v>348</v>
      </c>
      <c r="F125" s="114" t="str">
        <f t="shared" si="4"/>
        <v/>
      </c>
    </row>
    <row r="126" spans="1:6" ht="22.9" x14ac:dyDescent="0.5">
      <c r="A126" s="93" t="s">
        <v>151</v>
      </c>
      <c r="B126" s="115" t="s">
        <v>349</v>
      </c>
      <c r="D126" s="96">
        <v>68</v>
      </c>
      <c r="E126" s="97">
        <v>38.9</v>
      </c>
      <c r="F126" s="114">
        <f t="shared" si="4"/>
        <v>0.42794117647058827</v>
      </c>
    </row>
    <row r="127" spans="1:6" ht="22.9" x14ac:dyDescent="0.5">
      <c r="A127" s="93" t="s">
        <v>151</v>
      </c>
      <c r="B127" s="115" t="s">
        <v>351</v>
      </c>
      <c r="D127" s="96">
        <v>68</v>
      </c>
      <c r="E127" s="97">
        <v>38.9</v>
      </c>
      <c r="F127" s="114">
        <f t="shared" si="4"/>
        <v>0.42794117647058827</v>
      </c>
    </row>
    <row r="128" spans="1:6" ht="22.9" x14ac:dyDescent="0.5">
      <c r="A128" s="93" t="s">
        <v>151</v>
      </c>
      <c r="B128" s="115" t="s">
        <v>1225</v>
      </c>
      <c r="D128" s="96">
        <v>84</v>
      </c>
      <c r="E128" s="97">
        <v>39.9</v>
      </c>
      <c r="F128" s="114">
        <f t="shared" si="4"/>
        <v>0.52500000000000002</v>
      </c>
    </row>
    <row r="129" spans="1:6" x14ac:dyDescent="0.5">
      <c r="A129" s="112" t="s">
        <v>144</v>
      </c>
      <c r="B129" s="113" t="s">
        <v>353</v>
      </c>
      <c r="F129" s="114" t="str">
        <f t="shared" si="4"/>
        <v/>
      </c>
    </row>
    <row r="130" spans="1:6" ht="24" x14ac:dyDescent="0.5">
      <c r="A130" s="93" t="s">
        <v>148</v>
      </c>
      <c r="B130" s="115" t="s">
        <v>354</v>
      </c>
      <c r="C130" s="95" t="s">
        <v>355</v>
      </c>
      <c r="D130" s="96">
        <v>73</v>
      </c>
      <c r="E130" s="97">
        <v>31.9</v>
      </c>
      <c r="F130" s="114">
        <f t="shared" si="4"/>
        <v>0.56301369863013695</v>
      </c>
    </row>
    <row r="131" spans="1:6" x14ac:dyDescent="0.5">
      <c r="A131" s="112" t="s">
        <v>144</v>
      </c>
      <c r="B131" s="113" t="s">
        <v>374</v>
      </c>
      <c r="F131" s="114" t="str">
        <f t="shared" si="4"/>
        <v/>
      </c>
    </row>
    <row r="132" spans="1:6" ht="22.9" x14ac:dyDescent="0.5">
      <c r="A132" s="93" t="s">
        <v>153</v>
      </c>
      <c r="B132" s="115" t="s">
        <v>375</v>
      </c>
      <c r="D132" s="96">
        <v>90</v>
      </c>
      <c r="E132" s="97">
        <v>42.9</v>
      </c>
      <c r="F132" s="114">
        <f t="shared" si="4"/>
        <v>0.52333333333333332</v>
      </c>
    </row>
    <row r="133" spans="1:6" ht="22.9" x14ac:dyDescent="0.5">
      <c r="A133" s="93" t="s">
        <v>151</v>
      </c>
      <c r="B133" s="115" t="s">
        <v>375</v>
      </c>
      <c r="D133" s="96">
        <v>68</v>
      </c>
      <c r="E133" s="97">
        <v>31.9</v>
      </c>
      <c r="F133" s="114">
        <f t="shared" si="4"/>
        <v>0.53088235294117647</v>
      </c>
    </row>
    <row r="134" spans="1:6" ht="22.9" x14ac:dyDescent="0.5">
      <c r="A134" s="93" t="s">
        <v>151</v>
      </c>
      <c r="B134" s="115" t="s">
        <v>2427</v>
      </c>
      <c r="D134" s="96">
        <v>76</v>
      </c>
      <c r="E134" s="97">
        <v>45.9</v>
      </c>
      <c r="F134" s="114">
        <f t="shared" si="4"/>
        <v>0.39605263157894738</v>
      </c>
    </row>
    <row r="135" spans="1:6" ht="22.9" x14ac:dyDescent="0.5">
      <c r="A135" s="93" t="s">
        <v>153</v>
      </c>
      <c r="B135" s="115" t="s">
        <v>2427</v>
      </c>
      <c r="D135" s="96">
        <v>103</v>
      </c>
      <c r="E135" s="97">
        <v>56.9</v>
      </c>
      <c r="F135" s="114">
        <f t="shared" si="4"/>
        <v>0.44757281553398054</v>
      </c>
    </row>
    <row r="136" spans="1:6" x14ac:dyDescent="0.5">
      <c r="B136" s="115"/>
      <c r="F136" s="114"/>
    </row>
    <row r="137" spans="1:6" ht="22.9" x14ac:dyDescent="0.5">
      <c r="A137" s="93" t="s">
        <v>151</v>
      </c>
      <c r="B137" s="115" t="s">
        <v>2276</v>
      </c>
      <c r="D137" s="96">
        <v>68</v>
      </c>
      <c r="E137" s="97">
        <v>29.9</v>
      </c>
      <c r="F137" s="114">
        <f t="shared" si="4"/>
        <v>0.56029411764705883</v>
      </c>
    </row>
    <row r="138" spans="1:6" ht="22.9" x14ac:dyDescent="0.5">
      <c r="A138" s="93" t="s">
        <v>153</v>
      </c>
      <c r="B138" s="115" t="s">
        <v>2359</v>
      </c>
      <c r="D138" s="96">
        <v>90</v>
      </c>
      <c r="E138" s="97">
        <v>39.9</v>
      </c>
      <c r="F138" s="114">
        <f t="shared" si="4"/>
        <v>0.55666666666666675</v>
      </c>
    </row>
    <row r="139" spans="1:6" ht="22.9" x14ac:dyDescent="0.5">
      <c r="A139" s="93" t="s">
        <v>153</v>
      </c>
      <c r="B139" s="115" t="s">
        <v>376</v>
      </c>
      <c r="D139" s="96">
        <v>90</v>
      </c>
      <c r="E139" s="97">
        <v>39.9</v>
      </c>
      <c r="F139" s="114">
        <f t="shared" si="4"/>
        <v>0.55666666666666675</v>
      </c>
    </row>
    <row r="140" spans="1:6" x14ac:dyDescent="0.5">
      <c r="B140" s="115"/>
      <c r="F140" s="114"/>
    </row>
    <row r="141" spans="1:6" ht="22.9" x14ac:dyDescent="0.5">
      <c r="A141" s="93" t="s">
        <v>153</v>
      </c>
      <c r="B141" s="115" t="s">
        <v>2725</v>
      </c>
      <c r="D141" s="96">
        <v>92</v>
      </c>
      <c r="E141" s="97">
        <v>46.9</v>
      </c>
      <c r="F141" s="114">
        <f t="shared" si="4"/>
        <v>0.49021739130434783</v>
      </c>
    </row>
    <row r="142" spans="1:6" x14ac:dyDescent="0.5">
      <c r="A142" s="112" t="s">
        <v>144</v>
      </c>
      <c r="B142" s="113" t="s">
        <v>377</v>
      </c>
      <c r="F142" s="114" t="str">
        <f t="shared" si="4"/>
        <v/>
      </c>
    </row>
    <row r="143" spans="1:6" ht="22.9" x14ac:dyDescent="0.5">
      <c r="A143" s="93" t="s">
        <v>151</v>
      </c>
      <c r="B143" s="115" t="s">
        <v>2697</v>
      </c>
      <c r="D143" s="96">
        <v>95</v>
      </c>
      <c r="E143" s="97">
        <v>59.9</v>
      </c>
      <c r="F143" s="114">
        <f t="shared" si="4"/>
        <v>0.36947368421052634</v>
      </c>
    </row>
    <row r="144" spans="1:6" ht="22.9" x14ac:dyDescent="0.5">
      <c r="A144" s="93" t="s">
        <v>200</v>
      </c>
      <c r="B144" s="115" t="s">
        <v>2697</v>
      </c>
      <c r="D144" s="96">
        <v>125</v>
      </c>
      <c r="E144" s="97">
        <v>74.900000000000006</v>
      </c>
      <c r="F144" s="114">
        <f t="shared" si="4"/>
        <v>0.40079999999999999</v>
      </c>
    </row>
    <row r="145" spans="1:6" ht="22.9" x14ac:dyDescent="0.5">
      <c r="A145" s="93" t="s">
        <v>327</v>
      </c>
      <c r="B145" s="115" t="s">
        <v>383</v>
      </c>
      <c r="D145" s="96">
        <v>96</v>
      </c>
      <c r="E145" s="97">
        <v>51.9</v>
      </c>
      <c r="F145" s="114">
        <f t="shared" si="4"/>
        <v>0.45937499999999998</v>
      </c>
    </row>
    <row r="146" spans="1:6" ht="22.9" x14ac:dyDescent="0.5">
      <c r="A146" s="93" t="s">
        <v>264</v>
      </c>
      <c r="B146" s="115" t="s">
        <v>383</v>
      </c>
      <c r="D146" s="96">
        <v>129</v>
      </c>
      <c r="E146" s="97">
        <v>69.900000000000006</v>
      </c>
      <c r="F146" s="114">
        <f t="shared" si="4"/>
        <v>0.45813953488372089</v>
      </c>
    </row>
    <row r="147" spans="1:6" ht="22.9" x14ac:dyDescent="0.5">
      <c r="A147" s="93" t="s">
        <v>151</v>
      </c>
      <c r="B147" s="115" t="s">
        <v>2428</v>
      </c>
      <c r="D147" s="96">
        <v>95</v>
      </c>
      <c r="E147" s="97">
        <v>60.9</v>
      </c>
      <c r="F147" s="114">
        <f t="shared" si="4"/>
        <v>0.35894736842105263</v>
      </c>
    </row>
    <row r="148" spans="1:6" ht="22.9" x14ac:dyDescent="0.5">
      <c r="A148" s="93" t="s">
        <v>153</v>
      </c>
      <c r="B148" s="115" t="s">
        <v>2428</v>
      </c>
      <c r="D148" s="96">
        <v>133</v>
      </c>
      <c r="E148" s="97">
        <v>85.9</v>
      </c>
      <c r="F148" s="114">
        <f t="shared" si="4"/>
        <v>0.35413533834586458</v>
      </c>
    </row>
    <row r="149" spans="1:6" x14ac:dyDescent="0.5">
      <c r="B149" s="115"/>
      <c r="F149" s="114"/>
    </row>
    <row r="150" spans="1:6" ht="22.9" x14ac:dyDescent="0.5">
      <c r="A150" s="93" t="s">
        <v>146</v>
      </c>
      <c r="B150" s="115" t="s">
        <v>2695</v>
      </c>
      <c r="D150" s="96">
        <v>83</v>
      </c>
      <c r="E150" s="97">
        <v>52.9</v>
      </c>
      <c r="F150" s="114">
        <v>0.36</v>
      </c>
    </row>
    <row r="151" spans="1:6" ht="22.9" x14ac:dyDescent="0.5">
      <c r="A151" s="93" t="s">
        <v>148</v>
      </c>
      <c r="B151" s="115" t="s">
        <v>2695</v>
      </c>
      <c r="D151" s="96">
        <v>110</v>
      </c>
      <c r="E151" s="97">
        <v>69.900000000000006</v>
      </c>
      <c r="F151" s="114">
        <v>0.37</v>
      </c>
    </row>
    <row r="152" spans="1:6" ht="22.9" x14ac:dyDescent="0.5">
      <c r="A152" s="93" t="s">
        <v>146</v>
      </c>
      <c r="B152" s="115" t="s">
        <v>2696</v>
      </c>
      <c r="D152" s="96">
        <v>78</v>
      </c>
      <c r="E152" s="97">
        <v>45.9</v>
      </c>
      <c r="F152" s="114">
        <f t="shared" si="4"/>
        <v>0.41153846153846152</v>
      </c>
    </row>
    <row r="153" spans="1:6" ht="22.9" x14ac:dyDescent="0.5">
      <c r="A153" s="93" t="s">
        <v>148</v>
      </c>
      <c r="B153" s="115" t="s">
        <v>2696</v>
      </c>
      <c r="D153" s="96">
        <v>104</v>
      </c>
      <c r="E153" s="97">
        <v>59.9</v>
      </c>
      <c r="F153" s="114">
        <f t="shared" si="4"/>
        <v>0.42403846153846159</v>
      </c>
    </row>
    <row r="154" spans="1:6" x14ac:dyDescent="0.5">
      <c r="A154" s="112" t="s">
        <v>144</v>
      </c>
      <c r="B154" s="113" t="s">
        <v>2684</v>
      </c>
      <c r="F154" s="114"/>
    </row>
    <row r="155" spans="1:6" ht="22.9" x14ac:dyDescent="0.5">
      <c r="A155" s="93" t="s">
        <v>226</v>
      </c>
      <c r="B155" s="115" t="s">
        <v>2685</v>
      </c>
      <c r="D155" s="96">
        <v>109</v>
      </c>
      <c r="E155" s="97">
        <v>65.900000000000006</v>
      </c>
      <c r="F155" s="114">
        <v>0.4</v>
      </c>
    </row>
    <row r="156" spans="1:6" x14ac:dyDescent="0.5">
      <c r="A156" s="112" t="s">
        <v>144</v>
      </c>
      <c r="B156" s="113" t="s">
        <v>398</v>
      </c>
      <c r="F156" s="114" t="str">
        <f t="shared" si="4"/>
        <v/>
      </c>
    </row>
    <row r="157" spans="1:6" ht="22.9" x14ac:dyDescent="0.5">
      <c r="A157" s="93" t="s">
        <v>200</v>
      </c>
      <c r="B157" s="115" t="s">
        <v>409</v>
      </c>
      <c r="D157" s="96">
        <v>111</v>
      </c>
      <c r="E157" s="97">
        <v>59.9</v>
      </c>
      <c r="F157" s="114">
        <f t="shared" si="4"/>
        <v>0.46036036036036038</v>
      </c>
    </row>
    <row r="158" spans="1:6" ht="22.9" x14ac:dyDescent="0.5">
      <c r="A158" s="93" t="s">
        <v>200</v>
      </c>
      <c r="B158" s="115" t="s">
        <v>410</v>
      </c>
      <c r="D158" s="96">
        <v>111</v>
      </c>
      <c r="E158" s="97">
        <v>59.9</v>
      </c>
      <c r="F158" s="114">
        <f t="shared" si="4"/>
        <v>0.46036036036036038</v>
      </c>
    </row>
    <row r="159" spans="1:6" ht="22.9" x14ac:dyDescent="0.5">
      <c r="A159" s="93" t="s">
        <v>151</v>
      </c>
      <c r="B159" s="115" t="s">
        <v>411</v>
      </c>
      <c r="D159" s="96">
        <v>78</v>
      </c>
      <c r="E159" s="97">
        <v>43.9</v>
      </c>
      <c r="F159" s="114">
        <f t="shared" si="4"/>
        <v>0.43717948717948718</v>
      </c>
    </row>
    <row r="160" spans="1:6" ht="22.9" x14ac:dyDescent="0.5">
      <c r="A160" s="93" t="s">
        <v>151</v>
      </c>
      <c r="B160" s="115" t="s">
        <v>413</v>
      </c>
      <c r="D160" s="96">
        <v>81</v>
      </c>
      <c r="E160" s="97">
        <v>47.9</v>
      </c>
      <c r="F160" s="114">
        <f t="shared" si="4"/>
        <v>0.40864197530864199</v>
      </c>
    </row>
    <row r="161" spans="1:6" ht="22.9" x14ac:dyDescent="0.5">
      <c r="A161" s="93" t="s">
        <v>153</v>
      </c>
      <c r="B161" s="115" t="s">
        <v>413</v>
      </c>
      <c r="D161" s="96">
        <v>113</v>
      </c>
      <c r="E161" s="97">
        <v>63.9</v>
      </c>
      <c r="F161" s="114">
        <f t="shared" si="4"/>
        <v>0.43451327433628317</v>
      </c>
    </row>
    <row r="162" spans="1:6" ht="22.9" x14ac:dyDescent="0.5">
      <c r="A162" s="93" t="s">
        <v>404</v>
      </c>
      <c r="B162" s="115" t="s">
        <v>412</v>
      </c>
      <c r="D162" s="96">
        <v>78</v>
      </c>
      <c r="E162" s="97">
        <v>46.9</v>
      </c>
      <c r="F162" s="114">
        <f t="shared" si="4"/>
        <v>0.39871794871794874</v>
      </c>
    </row>
    <row r="163" spans="1:6" x14ac:dyDescent="0.5">
      <c r="A163" s="112" t="s">
        <v>144</v>
      </c>
      <c r="B163" s="113" t="s">
        <v>414</v>
      </c>
      <c r="F163" s="114" t="str">
        <f t="shared" ref="F163:F205" si="5">IF(E163="","",(1/D163)*(D163-E163))</f>
        <v/>
      </c>
    </row>
    <row r="164" spans="1:6" ht="22.9" x14ac:dyDescent="0.5">
      <c r="A164" s="93" t="s">
        <v>188</v>
      </c>
      <c r="B164" s="115" t="s">
        <v>2219</v>
      </c>
      <c r="D164" s="96">
        <v>63</v>
      </c>
      <c r="E164" s="97">
        <v>29.9</v>
      </c>
      <c r="F164" s="114">
        <v>0.52</v>
      </c>
    </row>
    <row r="165" spans="1:6" ht="22.9" x14ac:dyDescent="0.5">
      <c r="A165" s="93" t="s">
        <v>151</v>
      </c>
      <c r="B165" s="115" t="s">
        <v>2219</v>
      </c>
      <c r="D165" s="96">
        <v>82</v>
      </c>
      <c r="E165" s="97">
        <v>39.9</v>
      </c>
      <c r="F165" s="114">
        <v>0.51</v>
      </c>
    </row>
    <row r="166" spans="1:6" ht="22.9" x14ac:dyDescent="0.5">
      <c r="A166" s="93" t="s">
        <v>148</v>
      </c>
      <c r="B166" s="115" t="s">
        <v>2277</v>
      </c>
      <c r="D166" s="96">
        <v>87</v>
      </c>
      <c r="E166" s="97">
        <v>39.9</v>
      </c>
      <c r="F166" s="114">
        <v>0.54</v>
      </c>
    </row>
    <row r="167" spans="1:6" ht="22.9" x14ac:dyDescent="0.5">
      <c r="A167" s="93" t="s">
        <v>153</v>
      </c>
      <c r="B167" s="115" t="s">
        <v>2278</v>
      </c>
      <c r="D167" s="96">
        <v>105</v>
      </c>
      <c r="E167" s="97">
        <v>49.9</v>
      </c>
      <c r="F167" s="114">
        <v>0.53</v>
      </c>
    </row>
    <row r="168" spans="1:6" x14ac:dyDescent="0.5">
      <c r="B168" s="115"/>
      <c r="F168" s="114"/>
    </row>
    <row r="169" spans="1:6" ht="22.9" x14ac:dyDescent="0.5">
      <c r="A169" s="93" t="s">
        <v>153</v>
      </c>
      <c r="B169" s="115" t="s">
        <v>2279</v>
      </c>
      <c r="D169" s="96">
        <v>88</v>
      </c>
      <c r="E169" s="97">
        <v>39.9</v>
      </c>
      <c r="F169" s="114">
        <v>0.54</v>
      </c>
    </row>
    <row r="170" spans="1:6" ht="22.9" x14ac:dyDescent="0.5">
      <c r="A170" s="93" t="s">
        <v>146</v>
      </c>
      <c r="B170" s="115" t="s">
        <v>2220</v>
      </c>
      <c r="D170" s="96">
        <v>85</v>
      </c>
      <c r="E170" s="97">
        <v>39.9</v>
      </c>
      <c r="F170" s="114">
        <v>0.54</v>
      </c>
    </row>
    <row r="171" spans="1:6" ht="22.9" x14ac:dyDescent="0.5">
      <c r="A171" s="93" t="s">
        <v>153</v>
      </c>
      <c r="B171" s="115" t="s">
        <v>2429</v>
      </c>
      <c r="D171" s="96">
        <v>110</v>
      </c>
      <c r="E171" s="97">
        <v>57.9</v>
      </c>
      <c r="F171" s="114">
        <v>0.47</v>
      </c>
    </row>
    <row r="172" spans="1:6" ht="22.9" x14ac:dyDescent="0.5">
      <c r="A172" s="93" t="s">
        <v>177</v>
      </c>
      <c r="B172" s="115" t="s">
        <v>2291</v>
      </c>
      <c r="D172" s="96">
        <v>36</v>
      </c>
      <c r="E172" s="97">
        <v>15.9</v>
      </c>
      <c r="F172" s="114">
        <v>0.54</v>
      </c>
    </row>
    <row r="173" spans="1:6" x14ac:dyDescent="0.5">
      <c r="B173" s="115"/>
      <c r="F173" s="114"/>
    </row>
    <row r="174" spans="1:6" ht="22.9" x14ac:dyDescent="0.5">
      <c r="A174" s="93" t="s">
        <v>177</v>
      </c>
      <c r="B174" s="115" t="s">
        <v>2290</v>
      </c>
      <c r="D174" s="96">
        <v>38</v>
      </c>
      <c r="E174" s="97">
        <v>15.9</v>
      </c>
      <c r="F174" s="114">
        <v>0.56999999999999995</v>
      </c>
    </row>
    <row r="175" spans="1:6" x14ac:dyDescent="0.5">
      <c r="A175" s="112" t="s">
        <v>144</v>
      </c>
      <c r="B175" s="113" t="s">
        <v>437</v>
      </c>
      <c r="F175" s="114" t="str">
        <f t="shared" si="5"/>
        <v/>
      </c>
    </row>
    <row r="176" spans="1:6" ht="22.9" x14ac:dyDescent="0.5">
      <c r="A176" s="93" t="s">
        <v>188</v>
      </c>
      <c r="B176" s="115" t="s">
        <v>1226</v>
      </c>
      <c r="D176" s="96">
        <v>80</v>
      </c>
      <c r="E176" s="97">
        <v>43.9</v>
      </c>
      <c r="F176" s="114">
        <f t="shared" si="5"/>
        <v>0.45125000000000004</v>
      </c>
    </row>
    <row r="177" spans="1:6" ht="22.9" x14ac:dyDescent="0.5">
      <c r="A177" s="93" t="s">
        <v>151</v>
      </c>
      <c r="B177" s="115" t="s">
        <v>1226</v>
      </c>
      <c r="D177" s="96">
        <v>100</v>
      </c>
      <c r="E177" s="97">
        <v>57.9</v>
      </c>
      <c r="F177" s="114">
        <f t="shared" si="5"/>
        <v>0.42100000000000004</v>
      </c>
    </row>
    <row r="178" spans="1:6" ht="22.9" x14ac:dyDescent="0.5">
      <c r="A178" s="93" t="s">
        <v>153</v>
      </c>
      <c r="B178" s="115" t="s">
        <v>438</v>
      </c>
      <c r="D178" s="96">
        <v>138</v>
      </c>
      <c r="E178" s="97">
        <v>72.900000000000006</v>
      </c>
      <c r="F178" s="114">
        <f t="shared" si="5"/>
        <v>0.47173913043478255</v>
      </c>
    </row>
    <row r="179" spans="1:6" ht="22.9" x14ac:dyDescent="0.5">
      <c r="A179" s="93" t="s">
        <v>188</v>
      </c>
      <c r="B179" s="115" t="s">
        <v>1227</v>
      </c>
      <c r="D179" s="96">
        <v>80</v>
      </c>
      <c r="E179" s="97">
        <v>43.9</v>
      </c>
      <c r="F179" s="114">
        <f t="shared" si="5"/>
        <v>0.45125000000000004</v>
      </c>
    </row>
    <row r="180" spans="1:6" ht="22.9" x14ac:dyDescent="0.5">
      <c r="A180" s="93" t="s">
        <v>151</v>
      </c>
      <c r="B180" s="115" t="s">
        <v>1227</v>
      </c>
      <c r="D180" s="96">
        <v>100</v>
      </c>
      <c r="E180" s="97">
        <v>56.9</v>
      </c>
      <c r="F180" s="114">
        <f t="shared" si="5"/>
        <v>0.43100000000000005</v>
      </c>
    </row>
    <row r="181" spans="1:6" x14ac:dyDescent="0.5">
      <c r="B181" s="115"/>
      <c r="F181" s="114"/>
    </row>
    <row r="182" spans="1:6" ht="22.9" x14ac:dyDescent="0.5">
      <c r="A182" s="93" t="s">
        <v>151</v>
      </c>
      <c r="B182" s="115" t="s">
        <v>449</v>
      </c>
      <c r="D182" s="96">
        <v>100</v>
      </c>
      <c r="E182" s="97">
        <v>59.9</v>
      </c>
      <c r="F182" s="114">
        <v>0.4</v>
      </c>
    </row>
    <row r="183" spans="1:6" ht="22.9" x14ac:dyDescent="0.5">
      <c r="A183" s="93" t="s">
        <v>153</v>
      </c>
      <c r="B183" s="115" t="s">
        <v>449</v>
      </c>
      <c r="D183" s="96">
        <v>138</v>
      </c>
      <c r="E183" s="97">
        <v>72.900000000000006</v>
      </c>
      <c r="F183" s="114">
        <f t="shared" si="5"/>
        <v>0.47173913043478255</v>
      </c>
    </row>
    <row r="184" spans="1:6" x14ac:dyDescent="0.5">
      <c r="B184" s="115"/>
      <c r="F184" s="114"/>
    </row>
    <row r="185" spans="1:6" ht="22.9" x14ac:dyDescent="0.5">
      <c r="A185" s="93" t="s">
        <v>146</v>
      </c>
      <c r="B185" s="115" t="s">
        <v>2726</v>
      </c>
      <c r="D185" s="96">
        <v>84</v>
      </c>
      <c r="E185" s="97">
        <v>49.9</v>
      </c>
      <c r="F185" s="114">
        <f t="shared" si="5"/>
        <v>0.40595238095238095</v>
      </c>
    </row>
    <row r="186" spans="1:6" ht="22.9" x14ac:dyDescent="0.5">
      <c r="A186" s="93" t="s">
        <v>151</v>
      </c>
      <c r="B186" s="115" t="s">
        <v>2295</v>
      </c>
      <c r="D186" s="96">
        <v>98</v>
      </c>
      <c r="E186" s="97">
        <v>52.9</v>
      </c>
      <c r="F186" s="114">
        <f t="shared" si="5"/>
        <v>0.46020408163265303</v>
      </c>
    </row>
    <row r="187" spans="1:6" ht="22.9" x14ac:dyDescent="0.5">
      <c r="A187" s="93" t="s">
        <v>2294</v>
      </c>
      <c r="B187" s="115" t="s">
        <v>2727</v>
      </c>
      <c r="D187" s="96">
        <v>115</v>
      </c>
      <c r="E187" s="97">
        <v>62.9</v>
      </c>
      <c r="F187" s="114">
        <f t="shared" si="5"/>
        <v>0.4530434782608696</v>
      </c>
    </row>
    <row r="188" spans="1:6" x14ac:dyDescent="0.5">
      <c r="B188" s="115"/>
      <c r="F188" s="114"/>
    </row>
    <row r="189" spans="1:6" ht="22.9" x14ac:dyDescent="0.5">
      <c r="A189" s="93" t="s">
        <v>146</v>
      </c>
      <c r="B189" s="115" t="s">
        <v>452</v>
      </c>
      <c r="D189" s="96">
        <v>85</v>
      </c>
      <c r="E189" s="97">
        <v>49.9</v>
      </c>
      <c r="F189" s="114">
        <f t="shared" si="5"/>
        <v>0.41294117647058826</v>
      </c>
    </row>
    <row r="190" spans="1:6" ht="22.9" x14ac:dyDescent="0.5">
      <c r="A190" s="93" t="s">
        <v>153</v>
      </c>
      <c r="B190" s="115" t="s">
        <v>452</v>
      </c>
      <c r="D190" s="96">
        <v>116</v>
      </c>
      <c r="E190" s="97">
        <v>61.9</v>
      </c>
      <c r="F190" s="114">
        <f t="shared" si="5"/>
        <v>0.4663793103448276</v>
      </c>
    </row>
    <row r="191" spans="1:6" ht="22.9" x14ac:dyDescent="0.5">
      <c r="A191" s="93" t="s">
        <v>148</v>
      </c>
      <c r="B191" s="115" t="s">
        <v>454</v>
      </c>
      <c r="D191" s="96">
        <v>116</v>
      </c>
      <c r="E191" s="97">
        <v>63.9</v>
      </c>
      <c r="F191" s="114">
        <f t="shared" si="5"/>
        <v>0.44913793103448274</v>
      </c>
    </row>
    <row r="192" spans="1:6" ht="22.9" x14ac:dyDescent="0.5">
      <c r="A192" s="93" t="s">
        <v>151</v>
      </c>
      <c r="B192" s="115" t="s">
        <v>455</v>
      </c>
      <c r="D192" s="96">
        <v>100</v>
      </c>
      <c r="E192" s="97">
        <v>56.9</v>
      </c>
      <c r="F192" s="114">
        <f t="shared" si="5"/>
        <v>0.43100000000000005</v>
      </c>
    </row>
    <row r="193" spans="1:6" ht="22.9" x14ac:dyDescent="0.5">
      <c r="A193" s="93" t="s">
        <v>153</v>
      </c>
      <c r="B193" s="115" t="s">
        <v>455</v>
      </c>
      <c r="D193" s="96">
        <v>136</v>
      </c>
      <c r="E193" s="97">
        <v>69.900000000000006</v>
      </c>
      <c r="F193" s="114">
        <f t="shared" si="5"/>
        <v>0.48602941176470582</v>
      </c>
    </row>
    <row r="194" spans="1:6" x14ac:dyDescent="0.5">
      <c r="A194" s="112" t="s">
        <v>144</v>
      </c>
      <c r="B194" s="113" t="s">
        <v>456</v>
      </c>
      <c r="F194" s="114" t="str">
        <f t="shared" si="5"/>
        <v/>
      </c>
    </row>
    <row r="195" spans="1:6" ht="22.9" x14ac:dyDescent="0.5">
      <c r="A195" s="93" t="s">
        <v>188</v>
      </c>
      <c r="B195" s="115" t="s">
        <v>457</v>
      </c>
      <c r="D195" s="96">
        <v>76</v>
      </c>
      <c r="E195" s="97">
        <v>35.9</v>
      </c>
      <c r="F195" s="114">
        <f t="shared" si="5"/>
        <v>0.52763157894736845</v>
      </c>
    </row>
    <row r="196" spans="1:6" x14ac:dyDescent="0.5">
      <c r="B196" s="115"/>
      <c r="F196" s="114"/>
    </row>
    <row r="197" spans="1:6" ht="22.9" x14ac:dyDescent="0.5">
      <c r="A197" s="93" t="s">
        <v>621</v>
      </c>
      <c r="B197" s="115" t="s">
        <v>2647</v>
      </c>
      <c r="D197" s="96">
        <v>97</v>
      </c>
      <c r="E197" s="97">
        <v>58.9</v>
      </c>
      <c r="F197" s="114">
        <f t="shared" si="5"/>
        <v>0.39278350515463917</v>
      </c>
    </row>
    <row r="198" spans="1:6" ht="22.9" x14ac:dyDescent="0.5">
      <c r="A198" s="93" t="s">
        <v>153</v>
      </c>
      <c r="B198" s="115" t="s">
        <v>2647</v>
      </c>
      <c r="D198" s="96">
        <v>130</v>
      </c>
      <c r="E198" s="97">
        <v>85.9</v>
      </c>
      <c r="F198" s="114">
        <f t="shared" si="5"/>
        <v>0.33923076923076922</v>
      </c>
    </row>
    <row r="199" spans="1:6" x14ac:dyDescent="0.5">
      <c r="B199" s="115"/>
      <c r="F199" s="114"/>
    </row>
    <row r="200" spans="1:6" ht="22.9" x14ac:dyDescent="0.5">
      <c r="A200" s="93" t="s">
        <v>188</v>
      </c>
      <c r="B200" s="115" t="s">
        <v>459</v>
      </c>
      <c r="D200" s="96">
        <v>76</v>
      </c>
      <c r="E200" s="97">
        <v>35.9</v>
      </c>
      <c r="F200" s="114">
        <f t="shared" si="5"/>
        <v>0.52763157894736845</v>
      </c>
    </row>
    <row r="201" spans="1:6" ht="22.9" x14ac:dyDescent="0.5">
      <c r="A201" s="93" t="s">
        <v>200</v>
      </c>
      <c r="B201" s="115" t="s">
        <v>459</v>
      </c>
      <c r="D201" s="96">
        <v>127</v>
      </c>
      <c r="E201" s="97">
        <v>69.900000000000006</v>
      </c>
      <c r="F201" s="114">
        <f t="shared" si="5"/>
        <v>0.44960629921259837</v>
      </c>
    </row>
    <row r="202" spans="1:6" x14ac:dyDescent="0.5">
      <c r="B202" s="115"/>
      <c r="F202" s="114"/>
    </row>
    <row r="203" spans="1:6" ht="22.9" x14ac:dyDescent="0.5">
      <c r="A203" s="93" t="s">
        <v>151</v>
      </c>
      <c r="B203" s="115" t="s">
        <v>460</v>
      </c>
      <c r="D203" s="96">
        <v>95</v>
      </c>
      <c r="E203" s="97">
        <v>51.9</v>
      </c>
      <c r="F203" s="114">
        <f t="shared" si="5"/>
        <v>0.4536842105263158</v>
      </c>
    </row>
    <row r="204" spans="1:6" x14ac:dyDescent="0.5">
      <c r="B204" s="115"/>
      <c r="F204" s="114"/>
    </row>
    <row r="205" spans="1:6" ht="22.9" x14ac:dyDescent="0.5">
      <c r="A205" s="93" t="s">
        <v>151</v>
      </c>
      <c r="B205" s="115" t="s">
        <v>462</v>
      </c>
      <c r="D205" s="96">
        <v>97</v>
      </c>
      <c r="E205" s="97">
        <v>53.9</v>
      </c>
      <c r="F205" s="114">
        <f t="shared" si="5"/>
        <v>0.44432989690721653</v>
      </c>
    </row>
    <row r="206" spans="1:6" ht="22.9" x14ac:dyDescent="0.5">
      <c r="A206" s="93" t="s">
        <v>200</v>
      </c>
      <c r="B206" s="115" t="s">
        <v>462</v>
      </c>
      <c r="D206" s="96">
        <v>125</v>
      </c>
      <c r="E206" s="97">
        <v>71.900000000000006</v>
      </c>
      <c r="F206" s="114">
        <f t="shared" ref="F206:F246" si="6">IF(E206="","",(1/D206)*(D206-E206))</f>
        <v>0.42479999999999996</v>
      </c>
    </row>
    <row r="207" spans="1:6" ht="22.9" x14ac:dyDescent="0.5">
      <c r="A207" s="93" t="s">
        <v>146</v>
      </c>
      <c r="B207" s="115" t="s">
        <v>463</v>
      </c>
      <c r="D207" s="96">
        <v>84</v>
      </c>
      <c r="E207" s="97">
        <v>47.9</v>
      </c>
      <c r="F207" s="114">
        <f t="shared" si="6"/>
        <v>0.42976190476190473</v>
      </c>
    </row>
    <row r="208" spans="1:6" ht="22.9" x14ac:dyDescent="0.5">
      <c r="A208" s="93" t="s">
        <v>163</v>
      </c>
      <c r="B208" s="115" t="s">
        <v>463</v>
      </c>
      <c r="D208" s="96">
        <v>111</v>
      </c>
      <c r="E208" s="97">
        <v>65.900000000000006</v>
      </c>
      <c r="F208" s="114">
        <f t="shared" si="6"/>
        <v>0.40630630630630626</v>
      </c>
    </row>
    <row r="209" spans="1:6" x14ac:dyDescent="0.5">
      <c r="B209" s="115"/>
      <c r="F209" s="114"/>
    </row>
    <row r="210" spans="1:6" ht="22.9" x14ac:dyDescent="0.5">
      <c r="A210" s="93" t="s">
        <v>243</v>
      </c>
      <c r="B210" s="115" t="s">
        <v>464</v>
      </c>
      <c r="D210" s="96">
        <v>70</v>
      </c>
      <c r="E210" s="97">
        <v>29.9</v>
      </c>
      <c r="F210" s="114">
        <f t="shared" si="6"/>
        <v>0.57285714285714284</v>
      </c>
    </row>
    <row r="211" spans="1:6" ht="22.9" x14ac:dyDescent="0.5">
      <c r="A211" s="93" t="s">
        <v>163</v>
      </c>
      <c r="B211" s="115" t="s">
        <v>464</v>
      </c>
      <c r="D211" s="96">
        <v>115</v>
      </c>
      <c r="E211" s="97">
        <v>61.9</v>
      </c>
      <c r="F211" s="114">
        <f t="shared" si="6"/>
        <v>0.46173913043478265</v>
      </c>
    </row>
    <row r="212" spans="1:6" ht="22.9" x14ac:dyDescent="0.5">
      <c r="A212" s="93" t="s">
        <v>146</v>
      </c>
      <c r="B212" s="115" t="s">
        <v>466</v>
      </c>
      <c r="D212" s="96">
        <v>81</v>
      </c>
      <c r="E212" s="97">
        <v>48.9</v>
      </c>
      <c r="F212" s="114">
        <f t="shared" si="6"/>
        <v>0.39629629629629631</v>
      </c>
    </row>
    <row r="213" spans="1:6" x14ac:dyDescent="0.5">
      <c r="A213" s="112" t="s">
        <v>144</v>
      </c>
      <c r="B213" s="113" t="s">
        <v>467</v>
      </c>
      <c r="F213" s="114" t="str">
        <f t="shared" si="6"/>
        <v/>
      </c>
    </row>
    <row r="214" spans="1:6" ht="22.9" x14ac:dyDescent="0.5">
      <c r="A214" s="93" t="s">
        <v>188</v>
      </c>
      <c r="B214" s="115" t="s">
        <v>2430</v>
      </c>
      <c r="D214" s="96">
        <v>76</v>
      </c>
      <c r="E214" s="97">
        <v>46.9</v>
      </c>
      <c r="F214" s="114">
        <f t="shared" si="6"/>
        <v>0.38289473684210529</v>
      </c>
    </row>
    <row r="215" spans="1:6" ht="22.9" x14ac:dyDescent="0.5">
      <c r="A215" s="93" t="s">
        <v>151</v>
      </c>
      <c r="B215" s="115" t="s">
        <v>2430</v>
      </c>
      <c r="D215" s="96">
        <v>106</v>
      </c>
      <c r="E215" s="97">
        <v>59.9</v>
      </c>
      <c r="F215" s="114">
        <f t="shared" si="6"/>
        <v>0.43490566037735851</v>
      </c>
    </row>
    <row r="216" spans="1:6" ht="22.9" x14ac:dyDescent="0.5">
      <c r="A216" s="93" t="s">
        <v>151</v>
      </c>
      <c r="B216" s="115" t="s">
        <v>2646</v>
      </c>
      <c r="D216" s="96">
        <v>101</v>
      </c>
      <c r="E216" s="97">
        <v>54.9</v>
      </c>
      <c r="F216" s="114">
        <f t="shared" si="6"/>
        <v>0.45643564356435645</v>
      </c>
    </row>
    <row r="217" spans="1:6" ht="22.9" x14ac:dyDescent="0.5">
      <c r="A217" s="93" t="s">
        <v>153</v>
      </c>
      <c r="B217" s="115" t="s">
        <v>2431</v>
      </c>
      <c r="D217" s="96">
        <v>140</v>
      </c>
      <c r="E217" s="97">
        <v>77.900000000000006</v>
      </c>
      <c r="F217" s="114">
        <f t="shared" si="6"/>
        <v>0.44357142857142851</v>
      </c>
    </row>
    <row r="218" spans="1:6" x14ac:dyDescent="0.5">
      <c r="B218" s="115"/>
      <c r="F218" s="114"/>
    </row>
    <row r="219" spans="1:6" ht="22.9" x14ac:dyDescent="0.5">
      <c r="A219" s="93" t="s">
        <v>151</v>
      </c>
      <c r="B219" s="115" t="s">
        <v>474</v>
      </c>
      <c r="D219" s="96">
        <v>103</v>
      </c>
      <c r="E219" s="97">
        <v>49.9</v>
      </c>
      <c r="F219" s="114">
        <f t="shared" si="6"/>
        <v>0.5155339805825242</v>
      </c>
    </row>
    <row r="220" spans="1:6" ht="22.9" x14ac:dyDescent="0.5">
      <c r="A220" s="93" t="s">
        <v>153</v>
      </c>
      <c r="B220" s="115" t="s">
        <v>474</v>
      </c>
      <c r="D220" s="96">
        <v>143</v>
      </c>
      <c r="E220" s="97">
        <v>71.900000000000006</v>
      </c>
      <c r="F220" s="114">
        <f t="shared" si="6"/>
        <v>0.49720279720279714</v>
      </c>
    </row>
    <row r="221" spans="1:6" ht="22.9" x14ac:dyDescent="0.5">
      <c r="A221" s="93" t="s">
        <v>148</v>
      </c>
      <c r="B221" s="115" t="s">
        <v>474</v>
      </c>
      <c r="D221" s="96">
        <v>120</v>
      </c>
      <c r="E221" s="97">
        <v>59.9</v>
      </c>
      <c r="F221" s="114">
        <f t="shared" si="6"/>
        <v>0.50083333333333335</v>
      </c>
    </row>
    <row r="222" spans="1:6" x14ac:dyDescent="0.5">
      <c r="B222" s="115"/>
      <c r="F222" s="114"/>
    </row>
    <row r="223" spans="1:6" ht="22.9" x14ac:dyDescent="0.5">
      <c r="A223" s="93" t="s">
        <v>151</v>
      </c>
      <c r="B223" s="115" t="s">
        <v>2239</v>
      </c>
      <c r="D223" s="96">
        <v>99</v>
      </c>
      <c r="E223" s="97">
        <v>58.9</v>
      </c>
      <c r="F223" s="114">
        <f t="shared" si="6"/>
        <v>0.40505050505050511</v>
      </c>
    </row>
    <row r="224" spans="1:6" ht="22.9" x14ac:dyDescent="0.5">
      <c r="A224" s="93" t="s">
        <v>151</v>
      </c>
      <c r="B224" s="115" t="s">
        <v>473</v>
      </c>
      <c r="D224" s="96">
        <v>99</v>
      </c>
      <c r="E224" s="97">
        <v>58.9</v>
      </c>
      <c r="F224" s="114">
        <f t="shared" si="6"/>
        <v>0.40505050505050511</v>
      </c>
    </row>
    <row r="225" spans="1:6" x14ac:dyDescent="0.5">
      <c r="B225" s="115"/>
      <c r="F225" s="114"/>
    </row>
    <row r="226" spans="1:6" ht="22.9" x14ac:dyDescent="0.5">
      <c r="A226" s="93" t="s">
        <v>151</v>
      </c>
      <c r="B226" s="115" t="s">
        <v>475</v>
      </c>
      <c r="D226" s="96">
        <v>103</v>
      </c>
      <c r="E226" s="97">
        <v>55.9</v>
      </c>
      <c r="F226" s="114">
        <f t="shared" si="6"/>
        <v>0.4572815533980582</v>
      </c>
    </row>
    <row r="227" spans="1:6" ht="22.9" x14ac:dyDescent="0.5">
      <c r="A227" s="93" t="s">
        <v>146</v>
      </c>
      <c r="B227" s="115" t="s">
        <v>476</v>
      </c>
      <c r="D227" s="96">
        <v>87</v>
      </c>
      <c r="E227" s="97">
        <v>45.9</v>
      </c>
      <c r="F227" s="114">
        <f t="shared" si="6"/>
        <v>0.47241379310344828</v>
      </c>
    </row>
    <row r="228" spans="1:6" x14ac:dyDescent="0.5">
      <c r="B228" s="115"/>
      <c r="F228" s="114"/>
    </row>
    <row r="229" spans="1:6" ht="22.9" x14ac:dyDescent="0.5">
      <c r="A229" s="93" t="s">
        <v>151</v>
      </c>
      <c r="B229" s="115" t="s">
        <v>477</v>
      </c>
      <c r="D229" s="96">
        <v>103</v>
      </c>
      <c r="E229" s="97">
        <v>55.9</v>
      </c>
      <c r="F229" s="114">
        <f t="shared" si="6"/>
        <v>0.4572815533980582</v>
      </c>
    </row>
    <row r="230" spans="1:6" ht="22.9" x14ac:dyDescent="0.5">
      <c r="A230" s="93" t="s">
        <v>208</v>
      </c>
      <c r="B230" s="115" t="s">
        <v>477</v>
      </c>
      <c r="D230" s="96">
        <v>130</v>
      </c>
      <c r="E230" s="97">
        <v>62.9</v>
      </c>
      <c r="F230" s="114">
        <f t="shared" si="6"/>
        <v>0.51615384615384619</v>
      </c>
    </row>
    <row r="231" spans="1:6" x14ac:dyDescent="0.5">
      <c r="B231" s="115"/>
      <c r="F231" s="114"/>
    </row>
    <row r="232" spans="1:6" ht="22.9" x14ac:dyDescent="0.5">
      <c r="A232" s="93" t="s">
        <v>226</v>
      </c>
      <c r="B232" s="115" t="s">
        <v>479</v>
      </c>
      <c r="D232" s="96">
        <v>136</v>
      </c>
      <c r="E232" s="97">
        <v>70.900000000000006</v>
      </c>
      <c r="F232" s="114">
        <f t="shared" si="6"/>
        <v>0.47867647058823526</v>
      </c>
    </row>
    <row r="233" spans="1:6" ht="22.9" x14ac:dyDescent="0.5">
      <c r="A233" s="93" t="s">
        <v>148</v>
      </c>
      <c r="B233" s="115" t="s">
        <v>481</v>
      </c>
      <c r="D233" s="96">
        <v>120</v>
      </c>
      <c r="E233" s="97">
        <v>61.9</v>
      </c>
      <c r="F233" s="114">
        <f t="shared" si="6"/>
        <v>0.48416666666666669</v>
      </c>
    </row>
    <row r="234" spans="1:6" ht="22.9" x14ac:dyDescent="0.5">
      <c r="A234" s="93" t="s">
        <v>153</v>
      </c>
      <c r="B234" s="115" t="s">
        <v>481</v>
      </c>
      <c r="D234" s="96">
        <v>144</v>
      </c>
      <c r="E234" s="97">
        <v>67.900000000000006</v>
      </c>
      <c r="F234" s="114">
        <f t="shared" si="6"/>
        <v>0.52847222222222212</v>
      </c>
    </row>
    <row r="235" spans="1:6" x14ac:dyDescent="0.5">
      <c r="B235" s="115"/>
      <c r="F235" s="114"/>
    </row>
    <row r="236" spans="1:6" ht="22.9" x14ac:dyDescent="0.5">
      <c r="A236" s="93" t="s">
        <v>200</v>
      </c>
      <c r="B236" s="115" t="s">
        <v>482</v>
      </c>
      <c r="D236" s="96">
        <v>130</v>
      </c>
      <c r="E236" s="97">
        <v>59.9</v>
      </c>
      <c r="F236" s="114">
        <f t="shared" si="6"/>
        <v>0.53923076923076918</v>
      </c>
    </row>
    <row r="237" spans="1:6" ht="22.9" x14ac:dyDescent="0.5">
      <c r="A237" s="93" t="s">
        <v>200</v>
      </c>
      <c r="B237" s="115" t="s">
        <v>483</v>
      </c>
      <c r="D237" s="96">
        <v>122</v>
      </c>
      <c r="E237" s="97">
        <v>69.900000000000006</v>
      </c>
      <c r="F237" s="114">
        <f t="shared" si="6"/>
        <v>0.42704918032786882</v>
      </c>
    </row>
    <row r="238" spans="1:6" ht="22.9" x14ac:dyDescent="0.5">
      <c r="A238" s="93" t="s">
        <v>200</v>
      </c>
      <c r="B238" s="115" t="s">
        <v>484</v>
      </c>
      <c r="D238" s="96">
        <v>122</v>
      </c>
      <c r="E238" s="97">
        <v>64.900000000000006</v>
      </c>
      <c r="F238" s="114">
        <f t="shared" si="6"/>
        <v>0.46803278688524586</v>
      </c>
    </row>
    <row r="239" spans="1:6" ht="22.9" x14ac:dyDescent="0.5">
      <c r="A239" s="93" t="s">
        <v>148</v>
      </c>
      <c r="B239" s="115" t="s">
        <v>485</v>
      </c>
      <c r="D239" s="96">
        <v>120</v>
      </c>
      <c r="E239" s="97">
        <v>59.9</v>
      </c>
      <c r="F239" s="114">
        <f t="shared" si="6"/>
        <v>0.50083333333333335</v>
      </c>
    </row>
    <row r="240" spans="1:6" ht="22.9" x14ac:dyDescent="0.5">
      <c r="A240" s="93" t="s">
        <v>153</v>
      </c>
      <c r="B240" s="115" t="s">
        <v>486</v>
      </c>
      <c r="D240" s="96">
        <v>143</v>
      </c>
      <c r="E240" s="97">
        <v>69.900000000000006</v>
      </c>
      <c r="F240" s="114">
        <f t="shared" si="6"/>
        <v>0.5111888111888111</v>
      </c>
    </row>
    <row r="241" spans="1:6" ht="22.9" x14ac:dyDescent="0.5">
      <c r="A241" s="93" t="s">
        <v>153</v>
      </c>
      <c r="B241" s="115" t="s">
        <v>487</v>
      </c>
      <c r="D241" s="96">
        <v>143</v>
      </c>
      <c r="E241" s="97">
        <v>69.900000000000006</v>
      </c>
      <c r="F241" s="114">
        <f t="shared" si="6"/>
        <v>0.5111888111888111</v>
      </c>
    </row>
    <row r="242" spans="1:6" ht="22.9" x14ac:dyDescent="0.5">
      <c r="A242" s="93" t="s">
        <v>148</v>
      </c>
      <c r="B242" s="115" t="s">
        <v>488</v>
      </c>
      <c r="D242" s="96">
        <v>120</v>
      </c>
      <c r="E242" s="97">
        <v>49.9</v>
      </c>
      <c r="F242" s="114">
        <f t="shared" si="6"/>
        <v>0.58416666666666661</v>
      </c>
    </row>
    <row r="243" spans="1:6" x14ac:dyDescent="0.5">
      <c r="A243" s="112" t="s">
        <v>144</v>
      </c>
      <c r="B243" s="113" t="s">
        <v>548</v>
      </c>
      <c r="F243" s="114" t="str">
        <f t="shared" si="6"/>
        <v/>
      </c>
    </row>
    <row r="244" spans="1:6" ht="22.9" x14ac:dyDescent="0.5">
      <c r="A244" s="93" t="s">
        <v>151</v>
      </c>
      <c r="B244" s="115" t="s">
        <v>2678</v>
      </c>
      <c r="D244" s="96">
        <v>70</v>
      </c>
      <c r="E244" s="97">
        <v>37.9</v>
      </c>
      <c r="F244" s="114">
        <f t="shared" si="6"/>
        <v>0.45857142857142857</v>
      </c>
    </row>
    <row r="245" spans="1:6" ht="22.9" x14ac:dyDescent="0.5">
      <c r="A245" s="93" t="s">
        <v>148</v>
      </c>
      <c r="B245" s="115" t="s">
        <v>2221</v>
      </c>
      <c r="D245" s="96">
        <v>63</v>
      </c>
      <c r="E245" s="97">
        <v>35.9</v>
      </c>
      <c r="F245" s="114">
        <f t="shared" si="6"/>
        <v>0.43015873015873018</v>
      </c>
    </row>
    <row r="246" spans="1:6" ht="22.9" x14ac:dyDescent="0.5">
      <c r="A246" s="93" t="s">
        <v>163</v>
      </c>
      <c r="B246" s="115" t="s">
        <v>2666</v>
      </c>
      <c r="D246" s="96">
        <v>39</v>
      </c>
      <c r="E246" s="97">
        <v>19.899999999999999</v>
      </c>
      <c r="F246" s="114">
        <f t="shared" si="6"/>
        <v>0.48974358974358978</v>
      </c>
    </row>
    <row r="247" spans="1:6" ht="22.9" x14ac:dyDescent="0.5">
      <c r="A247" s="93" t="s">
        <v>153</v>
      </c>
      <c r="B247" s="115" t="s">
        <v>2222</v>
      </c>
      <c r="D247" s="96">
        <v>99</v>
      </c>
      <c r="E247" s="97">
        <v>49.9</v>
      </c>
      <c r="F247" s="114">
        <f t="shared" ref="F247:F265" si="7">IF(E247="","",(1/D247)*(D247-E247))</f>
        <v>0.49595959595959599</v>
      </c>
    </row>
    <row r="248" spans="1:6" x14ac:dyDescent="0.5">
      <c r="A248" s="112" t="s">
        <v>144</v>
      </c>
      <c r="B248" s="113" t="s">
        <v>553</v>
      </c>
      <c r="F248" s="114" t="str">
        <f t="shared" si="7"/>
        <v/>
      </c>
    </row>
    <row r="249" spans="1:6" ht="22.9" x14ac:dyDescent="0.5">
      <c r="A249" s="93" t="s">
        <v>153</v>
      </c>
      <c r="B249" s="115" t="s">
        <v>2213</v>
      </c>
      <c r="D249" s="96">
        <v>104</v>
      </c>
      <c r="E249" s="97">
        <v>53.9</v>
      </c>
      <c r="F249" s="114">
        <f t="shared" si="7"/>
        <v>0.4817307692307693</v>
      </c>
    </row>
    <row r="250" spans="1:6" x14ac:dyDescent="0.5">
      <c r="A250" s="112" t="s">
        <v>144</v>
      </c>
      <c r="B250" s="113" t="s">
        <v>559</v>
      </c>
      <c r="F250" s="114" t="str">
        <f t="shared" si="7"/>
        <v/>
      </c>
    </row>
    <row r="251" spans="1:6" ht="22.9" x14ac:dyDescent="0.5">
      <c r="A251" s="93" t="s">
        <v>163</v>
      </c>
      <c r="B251" s="115" t="s">
        <v>560</v>
      </c>
      <c r="D251" s="96">
        <v>56</v>
      </c>
      <c r="E251" s="97">
        <v>29.9</v>
      </c>
      <c r="F251" s="114">
        <f t="shared" si="7"/>
        <v>0.46607142857142858</v>
      </c>
    </row>
    <row r="252" spans="1:6" x14ac:dyDescent="0.5">
      <c r="A252" s="112" t="s">
        <v>144</v>
      </c>
      <c r="B252" s="113" t="s">
        <v>561</v>
      </c>
      <c r="F252" s="114" t="str">
        <f t="shared" si="7"/>
        <v/>
      </c>
    </row>
    <row r="253" spans="1:6" ht="22.9" x14ac:dyDescent="0.5">
      <c r="A253" s="93" t="s">
        <v>153</v>
      </c>
      <c r="B253" s="115" t="s">
        <v>562</v>
      </c>
      <c r="D253" s="96">
        <v>128</v>
      </c>
      <c r="E253" s="97">
        <v>59.9</v>
      </c>
      <c r="F253" s="114">
        <f t="shared" si="7"/>
        <v>0.53203124999999996</v>
      </c>
    </row>
    <row r="254" spans="1:6" ht="22.9" x14ac:dyDescent="0.5">
      <c r="A254" s="93" t="s">
        <v>153</v>
      </c>
      <c r="B254" s="115" t="s">
        <v>563</v>
      </c>
      <c r="D254" s="96">
        <v>128</v>
      </c>
      <c r="E254" s="97">
        <v>57.9</v>
      </c>
      <c r="F254" s="114">
        <f t="shared" si="7"/>
        <v>0.54765624999999996</v>
      </c>
    </row>
    <row r="255" spans="1:6" x14ac:dyDescent="0.5">
      <c r="B255" s="115"/>
      <c r="F255" s="114"/>
    </row>
    <row r="256" spans="1:6" ht="22.9" x14ac:dyDescent="0.5">
      <c r="A256" s="93" t="s">
        <v>153</v>
      </c>
      <c r="B256" s="115" t="s">
        <v>564</v>
      </c>
      <c r="D256" s="96">
        <v>128</v>
      </c>
      <c r="E256" s="97">
        <v>65.900000000000006</v>
      </c>
      <c r="F256" s="114">
        <f t="shared" si="7"/>
        <v>0.48515624999999996</v>
      </c>
    </row>
    <row r="257" spans="1:6" ht="22.9" x14ac:dyDescent="0.5">
      <c r="A257" s="93" t="s">
        <v>188</v>
      </c>
      <c r="B257" s="115" t="s">
        <v>566</v>
      </c>
      <c r="D257" s="96">
        <v>71</v>
      </c>
      <c r="E257" s="97">
        <v>41.9</v>
      </c>
      <c r="F257" s="114">
        <f t="shared" si="7"/>
        <v>0.40985915492957747</v>
      </c>
    </row>
    <row r="258" spans="1:6" x14ac:dyDescent="0.5">
      <c r="B258" s="115"/>
      <c r="F258" s="114"/>
    </row>
    <row r="259" spans="1:6" ht="22.9" x14ac:dyDescent="0.5">
      <c r="A259" s="93" t="s">
        <v>148</v>
      </c>
      <c r="B259" s="115" t="s">
        <v>567</v>
      </c>
      <c r="D259" s="96">
        <v>86</v>
      </c>
      <c r="E259" s="97">
        <v>49.9</v>
      </c>
      <c r="F259" s="114">
        <f t="shared" si="7"/>
        <v>0.41976744186046511</v>
      </c>
    </row>
    <row r="260" spans="1:6" ht="22.9" x14ac:dyDescent="0.5">
      <c r="A260" s="93" t="s">
        <v>200</v>
      </c>
      <c r="B260" s="115" t="s">
        <v>568</v>
      </c>
      <c r="D260" s="96">
        <v>98</v>
      </c>
      <c r="E260" s="97">
        <v>57.9</v>
      </c>
      <c r="F260" s="114">
        <f t="shared" si="7"/>
        <v>0.40918367346938772</v>
      </c>
    </row>
    <row r="261" spans="1:6" x14ac:dyDescent="0.5">
      <c r="B261" s="115"/>
      <c r="F261" s="114"/>
    </row>
    <row r="262" spans="1:6" ht="22.9" x14ac:dyDescent="0.5">
      <c r="A262" s="93" t="s">
        <v>151</v>
      </c>
      <c r="B262" s="115" t="s">
        <v>569</v>
      </c>
      <c r="D262" s="96">
        <v>91</v>
      </c>
      <c r="E262" s="97">
        <v>47.9</v>
      </c>
      <c r="F262" s="114">
        <f t="shared" si="7"/>
        <v>0.47362637362637366</v>
      </c>
    </row>
    <row r="263" spans="1:6" ht="22.9" x14ac:dyDescent="0.5">
      <c r="A263" s="93" t="s">
        <v>153</v>
      </c>
      <c r="B263" s="115" t="s">
        <v>569</v>
      </c>
      <c r="D263" s="96">
        <v>128</v>
      </c>
      <c r="E263" s="97">
        <v>59.9</v>
      </c>
      <c r="F263" s="114">
        <f t="shared" si="7"/>
        <v>0.53203124999999996</v>
      </c>
    </row>
    <row r="264" spans="1:6" x14ac:dyDescent="0.5">
      <c r="A264" s="112" t="s">
        <v>144</v>
      </c>
      <c r="B264" s="113" t="s">
        <v>571</v>
      </c>
      <c r="F264" s="114" t="str">
        <f t="shared" si="7"/>
        <v/>
      </c>
    </row>
    <row r="265" spans="1:6" ht="22.9" x14ac:dyDescent="0.5">
      <c r="A265" s="93" t="s">
        <v>226</v>
      </c>
      <c r="B265" s="115" t="s">
        <v>2625</v>
      </c>
      <c r="D265" s="96">
        <v>91</v>
      </c>
      <c r="E265" s="97">
        <v>47.9</v>
      </c>
      <c r="F265" s="114">
        <f t="shared" si="7"/>
        <v>0.47362637362637366</v>
      </c>
    </row>
    <row r="266" spans="1:6" x14ac:dyDescent="0.5">
      <c r="A266" s="112" t="s">
        <v>144</v>
      </c>
      <c r="B266" s="113" t="s">
        <v>2237</v>
      </c>
      <c r="F266" s="114"/>
    </row>
    <row r="267" spans="1:6" ht="22.9" x14ac:dyDescent="0.5">
      <c r="A267" s="93" t="s">
        <v>153</v>
      </c>
      <c r="B267" s="115" t="s">
        <v>2238</v>
      </c>
      <c r="D267" s="96">
        <v>106</v>
      </c>
      <c r="E267" s="97">
        <v>41.9</v>
      </c>
      <c r="F267" s="114">
        <v>0.57999999999999996</v>
      </c>
    </row>
    <row r="268" spans="1:6" x14ac:dyDescent="0.5">
      <c r="A268" s="112" t="s">
        <v>144</v>
      </c>
      <c r="B268" s="113" t="s">
        <v>2280</v>
      </c>
      <c r="F268" s="114"/>
    </row>
    <row r="269" spans="1:6" ht="22.9" x14ac:dyDescent="0.5">
      <c r="A269" s="93" t="s">
        <v>2281</v>
      </c>
      <c r="B269" s="115" t="s">
        <v>2282</v>
      </c>
      <c r="D269" s="96">
        <v>65</v>
      </c>
      <c r="E269" s="97">
        <v>39.9</v>
      </c>
      <c r="F269" s="114">
        <v>0.4</v>
      </c>
    </row>
    <row r="270" spans="1:6" ht="22.9" x14ac:dyDescent="0.5">
      <c r="A270" s="93" t="s">
        <v>200</v>
      </c>
      <c r="B270" s="115" t="s">
        <v>2283</v>
      </c>
      <c r="D270" s="96">
        <v>103</v>
      </c>
      <c r="E270" s="97">
        <v>59.9</v>
      </c>
      <c r="F270" s="114">
        <v>0.41</v>
      </c>
    </row>
    <row r="271" spans="1:6" ht="22.9" x14ac:dyDescent="0.5">
      <c r="A271" s="93" t="s">
        <v>2263</v>
      </c>
      <c r="B271" s="115" t="s">
        <v>2284</v>
      </c>
      <c r="D271" s="96">
        <v>30</v>
      </c>
      <c r="E271" s="97">
        <v>13.9</v>
      </c>
      <c r="F271" s="114">
        <v>0.41</v>
      </c>
    </row>
    <row r="272" spans="1:6" x14ac:dyDescent="0.5">
      <c r="B272" s="115"/>
      <c r="F272" s="114"/>
    </row>
    <row r="273" spans="1:6" x14ac:dyDescent="0.5">
      <c r="A273" s="112" t="s">
        <v>144</v>
      </c>
      <c r="B273" s="113" t="s">
        <v>1228</v>
      </c>
      <c r="F273" s="114"/>
    </row>
    <row r="274" spans="1:6" ht="22.9" x14ac:dyDescent="0.5">
      <c r="A274" s="93" t="s">
        <v>153</v>
      </c>
      <c r="B274" s="115" t="s">
        <v>1229</v>
      </c>
      <c r="D274" s="96">
        <v>96</v>
      </c>
      <c r="E274" s="97">
        <v>39.9</v>
      </c>
      <c r="F274" s="114">
        <v>0.57000000000000017</v>
      </c>
    </row>
    <row r="275" spans="1:6" x14ac:dyDescent="0.5">
      <c r="A275" s="112" t="s">
        <v>144</v>
      </c>
      <c r="B275" s="113" t="s">
        <v>589</v>
      </c>
      <c r="F275" s="114" t="str">
        <f>IF(E275="","",(1/D275)*(D275-E275))</f>
        <v/>
      </c>
    </row>
    <row r="276" spans="1:6" ht="22.9" x14ac:dyDescent="0.5">
      <c r="B276" s="115" t="s">
        <v>2742</v>
      </c>
      <c r="C276" s="95" t="s">
        <v>196</v>
      </c>
      <c r="D276" s="96">
        <v>76</v>
      </c>
      <c r="E276" s="97">
        <v>44.9</v>
      </c>
      <c r="F276" s="114">
        <f>IF(E276="","",(1/D276)*(D276-E276))</f>
        <v>0.40921052631578947</v>
      </c>
    </row>
    <row r="277" spans="1:6" x14ac:dyDescent="0.5">
      <c r="A277" s="112" t="s">
        <v>144</v>
      </c>
      <c r="B277" s="113" t="s">
        <v>1230</v>
      </c>
      <c r="F277" s="114"/>
    </row>
    <row r="278" spans="1:6" ht="22.9" x14ac:dyDescent="0.5">
      <c r="A278" s="93" t="s">
        <v>148</v>
      </c>
      <c r="B278" s="115" t="s">
        <v>1231</v>
      </c>
      <c r="D278" s="96">
        <v>68</v>
      </c>
      <c r="E278" s="97">
        <v>29.9</v>
      </c>
      <c r="F278" s="114">
        <v>0.47</v>
      </c>
    </row>
    <row r="279" spans="1:6" x14ac:dyDescent="0.5">
      <c r="A279" s="112" t="s">
        <v>144</v>
      </c>
      <c r="B279" s="113" t="s">
        <v>595</v>
      </c>
      <c r="F279" s="114" t="str">
        <f t="shared" ref="F279:F299" si="8">IF(E279="","",(1/D279)*(D279-E279))</f>
        <v/>
      </c>
    </row>
    <row r="280" spans="1:6" ht="22.9" x14ac:dyDescent="0.5">
      <c r="A280" s="93" t="s">
        <v>148</v>
      </c>
      <c r="B280" s="115" t="s">
        <v>598</v>
      </c>
      <c r="D280" s="96">
        <v>99</v>
      </c>
      <c r="E280" s="97">
        <v>52.9</v>
      </c>
      <c r="F280" s="114">
        <v>0.47</v>
      </c>
    </row>
    <row r="281" spans="1:6" ht="22.9" x14ac:dyDescent="0.5">
      <c r="A281" s="93" t="s">
        <v>148</v>
      </c>
      <c r="B281" s="115" t="s">
        <v>596</v>
      </c>
      <c r="D281" s="96">
        <v>99</v>
      </c>
      <c r="E281" s="97">
        <v>52.9</v>
      </c>
      <c r="F281" s="114">
        <v>0.47</v>
      </c>
    </row>
    <row r="282" spans="1:6" ht="22.9" x14ac:dyDescent="0.5">
      <c r="A282" s="93" t="s">
        <v>491</v>
      </c>
      <c r="B282" s="115" t="s">
        <v>2648</v>
      </c>
      <c r="D282" s="96">
        <v>100</v>
      </c>
      <c r="E282" s="97">
        <v>52.9</v>
      </c>
      <c r="F282" s="114">
        <v>0.47</v>
      </c>
    </row>
    <row r="283" spans="1:6" x14ac:dyDescent="0.5">
      <c r="A283" s="112" t="s">
        <v>144</v>
      </c>
      <c r="B283" s="113" t="s">
        <v>600</v>
      </c>
      <c r="F283" s="114" t="str">
        <f t="shared" si="8"/>
        <v/>
      </c>
    </row>
    <row r="284" spans="1:6" ht="22.9" x14ac:dyDescent="0.5">
      <c r="A284" s="93" t="s">
        <v>146</v>
      </c>
      <c r="B284" s="115" t="s">
        <v>601</v>
      </c>
      <c r="D284" s="96">
        <v>77</v>
      </c>
      <c r="E284" s="97">
        <v>42.9</v>
      </c>
      <c r="F284" s="114">
        <f t="shared" si="8"/>
        <v>0.44285714285714289</v>
      </c>
    </row>
    <row r="285" spans="1:6" ht="22.9" x14ac:dyDescent="0.5">
      <c r="A285" s="93" t="s">
        <v>153</v>
      </c>
      <c r="B285" s="115" t="s">
        <v>2225</v>
      </c>
      <c r="D285" s="96">
        <v>105</v>
      </c>
      <c r="E285" s="97">
        <v>51.9</v>
      </c>
      <c r="F285" s="114">
        <f t="shared" si="8"/>
        <v>0.50571428571428578</v>
      </c>
    </row>
    <row r="286" spans="1:6" x14ac:dyDescent="0.5">
      <c r="A286" s="112" t="s">
        <v>144</v>
      </c>
      <c r="B286" s="113" t="s">
        <v>613</v>
      </c>
      <c r="F286" s="114" t="str">
        <f t="shared" si="8"/>
        <v/>
      </c>
    </row>
    <row r="287" spans="1:6" ht="22.9" x14ac:dyDescent="0.5">
      <c r="A287" s="93" t="s">
        <v>153</v>
      </c>
      <c r="B287" s="115" t="s">
        <v>614</v>
      </c>
      <c r="D287" s="96">
        <v>102</v>
      </c>
      <c r="E287" s="97">
        <v>59.9</v>
      </c>
      <c r="F287" s="114">
        <f t="shared" si="8"/>
        <v>0.41274509803921572</v>
      </c>
    </row>
    <row r="288" spans="1:6" x14ac:dyDescent="0.5">
      <c r="B288" s="115"/>
      <c r="F288" s="114"/>
    </row>
    <row r="289" spans="1:6" ht="22.9" x14ac:dyDescent="0.5">
      <c r="A289" s="93" t="s">
        <v>146</v>
      </c>
      <c r="B289" s="115" t="s">
        <v>2435</v>
      </c>
      <c r="D289" s="96">
        <v>75</v>
      </c>
      <c r="E289" s="97">
        <v>46.9</v>
      </c>
      <c r="F289" s="114">
        <v>0.4</v>
      </c>
    </row>
    <row r="290" spans="1:6" ht="22.9" x14ac:dyDescent="0.5">
      <c r="A290" s="93" t="s">
        <v>148</v>
      </c>
      <c r="B290" s="115" t="s">
        <v>618</v>
      </c>
      <c r="D290" s="96">
        <v>107</v>
      </c>
      <c r="E290" s="97">
        <v>61.9</v>
      </c>
      <c r="F290" s="114">
        <f t="shared" si="8"/>
        <v>0.42149532710280374</v>
      </c>
    </row>
    <row r="291" spans="1:6" x14ac:dyDescent="0.5">
      <c r="B291" s="115"/>
      <c r="F291" s="114"/>
    </row>
    <row r="292" spans="1:6" ht="22.9" x14ac:dyDescent="0.5">
      <c r="A292" s="93" t="s">
        <v>146</v>
      </c>
      <c r="B292" s="115" t="s">
        <v>624</v>
      </c>
      <c r="D292" s="96">
        <v>68</v>
      </c>
      <c r="E292" s="97">
        <v>38.9</v>
      </c>
      <c r="F292" s="114">
        <v>0.49</v>
      </c>
    </row>
    <row r="293" spans="1:6" ht="22.9" x14ac:dyDescent="0.5">
      <c r="A293" s="93" t="s">
        <v>148</v>
      </c>
      <c r="B293" s="115" t="s">
        <v>624</v>
      </c>
      <c r="D293" s="96">
        <v>92</v>
      </c>
      <c r="E293" s="97">
        <v>48.9</v>
      </c>
      <c r="F293" s="114">
        <f t="shared" si="8"/>
        <v>0.46847826086956523</v>
      </c>
    </row>
    <row r="294" spans="1:6" x14ac:dyDescent="0.5">
      <c r="A294" s="112" t="s">
        <v>144</v>
      </c>
      <c r="B294" s="113" t="s">
        <v>633</v>
      </c>
      <c r="F294" s="114" t="str">
        <f t="shared" si="8"/>
        <v/>
      </c>
    </row>
    <row r="295" spans="1:6" ht="22.9" x14ac:dyDescent="0.5">
      <c r="A295" s="93" t="s">
        <v>148</v>
      </c>
      <c r="B295" s="115" t="s">
        <v>634</v>
      </c>
      <c r="D295" s="96">
        <v>78</v>
      </c>
      <c r="E295" s="97">
        <v>39.9</v>
      </c>
      <c r="F295" s="114">
        <f t="shared" si="8"/>
        <v>0.48846153846153845</v>
      </c>
    </row>
    <row r="296" spans="1:6" x14ac:dyDescent="0.5">
      <c r="A296" s="112" t="s">
        <v>144</v>
      </c>
      <c r="B296" s="113" t="s">
        <v>635</v>
      </c>
      <c r="F296" s="114" t="str">
        <f t="shared" si="8"/>
        <v/>
      </c>
    </row>
    <row r="297" spans="1:6" ht="22.9" x14ac:dyDescent="0.5">
      <c r="A297" s="93" t="s">
        <v>148</v>
      </c>
      <c r="B297" s="115" t="s">
        <v>636</v>
      </c>
      <c r="D297" s="96">
        <v>85</v>
      </c>
      <c r="E297" s="97">
        <v>39.9</v>
      </c>
      <c r="F297" s="114">
        <f t="shared" si="8"/>
        <v>0.53058823529411769</v>
      </c>
    </row>
    <row r="298" spans="1:6" ht="22.9" x14ac:dyDescent="0.5">
      <c r="A298" s="93" t="s">
        <v>148</v>
      </c>
      <c r="B298" s="115" t="s">
        <v>637</v>
      </c>
      <c r="D298" s="96">
        <v>85</v>
      </c>
      <c r="E298" s="97">
        <v>39.9</v>
      </c>
      <c r="F298" s="114">
        <f t="shared" si="8"/>
        <v>0.53058823529411769</v>
      </c>
    </row>
    <row r="299" spans="1:6" ht="22.9" x14ac:dyDescent="0.5">
      <c r="A299" s="93" t="s">
        <v>148</v>
      </c>
      <c r="B299" s="115" t="s">
        <v>638</v>
      </c>
      <c r="D299" s="96">
        <v>85</v>
      </c>
      <c r="E299" s="97">
        <v>39.9</v>
      </c>
      <c r="F299" s="114">
        <f t="shared" si="8"/>
        <v>0.53058823529411769</v>
      </c>
    </row>
    <row r="300" spans="1:6" x14ac:dyDescent="0.5">
      <c r="A300" s="112" t="s">
        <v>144</v>
      </c>
      <c r="B300" s="113" t="s">
        <v>1232</v>
      </c>
      <c r="F300" s="114"/>
    </row>
    <row r="301" spans="1:6" ht="22.9" x14ac:dyDescent="0.5">
      <c r="A301" s="93" t="s">
        <v>153</v>
      </c>
      <c r="B301" s="115" t="s">
        <v>2223</v>
      </c>
      <c r="D301" s="96">
        <v>94</v>
      </c>
      <c r="E301" s="97">
        <v>49.9</v>
      </c>
      <c r="F301" s="114">
        <v>0.45</v>
      </c>
    </row>
    <row r="302" spans="1:6" ht="22.9" x14ac:dyDescent="0.5">
      <c r="A302" s="93" t="s">
        <v>151</v>
      </c>
      <c r="B302" s="115" t="s">
        <v>2224</v>
      </c>
      <c r="D302" s="96">
        <v>91</v>
      </c>
      <c r="E302" s="97">
        <v>54.9</v>
      </c>
      <c r="F302" s="114">
        <v>0.39</v>
      </c>
    </row>
    <row r="303" spans="1:6" ht="22.9" x14ac:dyDescent="0.5">
      <c r="A303" s="93" t="s">
        <v>289</v>
      </c>
      <c r="B303" s="115" t="s">
        <v>1233</v>
      </c>
      <c r="D303" s="96">
        <v>85</v>
      </c>
      <c r="E303" s="97">
        <v>49.9</v>
      </c>
      <c r="F303" s="114">
        <v>0.41</v>
      </c>
    </row>
    <row r="304" spans="1:6" ht="22.9" x14ac:dyDescent="0.5">
      <c r="A304" s="93" t="s">
        <v>668</v>
      </c>
      <c r="B304" s="115" t="s">
        <v>2440</v>
      </c>
      <c r="D304" s="96">
        <v>73</v>
      </c>
      <c r="E304" s="97">
        <v>46.9</v>
      </c>
      <c r="F304" s="114">
        <v>0.4</v>
      </c>
    </row>
    <row r="305" spans="1:6" x14ac:dyDescent="0.5">
      <c r="A305" s="112" t="s">
        <v>144</v>
      </c>
      <c r="B305" s="113" t="s">
        <v>684</v>
      </c>
      <c r="F305" s="114" t="str">
        <f t="shared" ref="F305:F369" si="9">IF(E305="","",(1/D305)*(D305-E305))</f>
        <v/>
      </c>
    </row>
    <row r="306" spans="1:6" ht="22.9" x14ac:dyDescent="0.5">
      <c r="A306" s="93" t="s">
        <v>151</v>
      </c>
      <c r="B306" s="115" t="s">
        <v>686</v>
      </c>
      <c r="D306" s="96">
        <v>86</v>
      </c>
      <c r="E306" s="97">
        <v>41.9</v>
      </c>
      <c r="F306" s="114">
        <f t="shared" si="9"/>
        <v>0.51279069767441865</v>
      </c>
    </row>
    <row r="307" spans="1:6" ht="22.9" x14ac:dyDescent="0.5">
      <c r="A307" s="93" t="s">
        <v>208</v>
      </c>
      <c r="B307" s="115" t="s">
        <v>686</v>
      </c>
      <c r="D307" s="96">
        <v>109</v>
      </c>
      <c r="E307" s="97">
        <v>51.9</v>
      </c>
      <c r="F307" s="114">
        <f t="shared" si="9"/>
        <v>0.52385321100917437</v>
      </c>
    </row>
    <row r="308" spans="1:6" ht="22.9" x14ac:dyDescent="0.5">
      <c r="A308" s="93" t="s">
        <v>148</v>
      </c>
      <c r="B308" s="115" t="s">
        <v>2704</v>
      </c>
      <c r="D308" s="96">
        <v>106</v>
      </c>
      <c r="E308" s="97">
        <v>59.9</v>
      </c>
      <c r="F308" s="114">
        <v>0.43</v>
      </c>
    </row>
    <row r="309" spans="1:6" ht="22.9" x14ac:dyDescent="0.5">
      <c r="A309" s="93" t="s">
        <v>151</v>
      </c>
      <c r="B309" s="115" t="s">
        <v>2703</v>
      </c>
      <c r="D309" s="96">
        <v>88</v>
      </c>
      <c r="E309" s="97">
        <v>52.9</v>
      </c>
      <c r="F309" s="114">
        <v>0.4</v>
      </c>
    </row>
    <row r="310" spans="1:6" ht="22.9" x14ac:dyDescent="0.5">
      <c r="A310" s="93" t="s">
        <v>432</v>
      </c>
      <c r="B310" s="115" t="s">
        <v>2649</v>
      </c>
      <c r="D310" s="96">
        <v>86</v>
      </c>
      <c r="E310" s="97">
        <v>49.9</v>
      </c>
      <c r="F310" s="114">
        <v>0.48</v>
      </c>
    </row>
    <row r="311" spans="1:6" ht="22.9" x14ac:dyDescent="0.5">
      <c r="A311" s="93" t="s">
        <v>151</v>
      </c>
      <c r="B311" s="115" t="s">
        <v>690</v>
      </c>
      <c r="D311" s="96">
        <v>82</v>
      </c>
      <c r="E311" s="97">
        <v>39.9</v>
      </c>
      <c r="F311" s="114">
        <f t="shared" si="9"/>
        <v>0.51341463414634148</v>
      </c>
    </row>
    <row r="312" spans="1:6" ht="22.9" x14ac:dyDescent="0.5">
      <c r="A312" s="93" t="s">
        <v>151</v>
      </c>
      <c r="B312" s="115" t="s">
        <v>2705</v>
      </c>
      <c r="D312" s="96">
        <v>80</v>
      </c>
      <c r="E312" s="97">
        <v>47.9</v>
      </c>
      <c r="F312" s="114">
        <v>0.4</v>
      </c>
    </row>
    <row r="313" spans="1:6" ht="22.9" x14ac:dyDescent="0.5">
      <c r="A313" s="93" t="s">
        <v>208</v>
      </c>
      <c r="B313" s="115" t="s">
        <v>2705</v>
      </c>
      <c r="D313" s="96">
        <v>105</v>
      </c>
      <c r="E313" s="97">
        <v>62.9</v>
      </c>
      <c r="F313" s="114">
        <v>0.4</v>
      </c>
    </row>
    <row r="314" spans="1:6" x14ac:dyDescent="0.5">
      <c r="A314" s="112" t="s">
        <v>144</v>
      </c>
      <c r="B314" s="113" t="s">
        <v>691</v>
      </c>
      <c r="F314" s="114" t="str">
        <f t="shared" si="9"/>
        <v/>
      </c>
    </row>
    <row r="315" spans="1:6" ht="22.9" x14ac:dyDescent="0.5">
      <c r="A315" s="93" t="s">
        <v>208</v>
      </c>
      <c r="B315" s="115" t="s">
        <v>702</v>
      </c>
      <c r="D315" s="96">
        <v>108</v>
      </c>
      <c r="E315" s="97">
        <v>52.9</v>
      </c>
      <c r="F315" s="114">
        <f t="shared" si="9"/>
        <v>0.51018518518518519</v>
      </c>
    </row>
    <row r="316" spans="1:6" ht="22.9" x14ac:dyDescent="0.5">
      <c r="A316" s="93" t="s">
        <v>208</v>
      </c>
      <c r="B316" s="115" t="s">
        <v>2243</v>
      </c>
      <c r="D316" s="96">
        <v>108</v>
      </c>
      <c r="E316" s="97">
        <v>63.9</v>
      </c>
      <c r="F316" s="114">
        <f t="shared" si="9"/>
        <v>0.40833333333333333</v>
      </c>
    </row>
    <row r="317" spans="1:6" ht="22.9" x14ac:dyDescent="0.5">
      <c r="A317" s="93" t="s">
        <v>177</v>
      </c>
      <c r="B317" s="115" t="s">
        <v>2650</v>
      </c>
      <c r="D317" s="96">
        <v>31</v>
      </c>
      <c r="E317" s="97">
        <v>15.9</v>
      </c>
      <c r="F317" s="114">
        <f t="shared" si="9"/>
        <v>0.48709677419354835</v>
      </c>
    </row>
    <row r="318" spans="1:6" ht="22.9" x14ac:dyDescent="0.5">
      <c r="A318" s="93" t="s">
        <v>177</v>
      </c>
      <c r="B318" s="115" t="s">
        <v>2651</v>
      </c>
      <c r="D318" s="96">
        <v>31</v>
      </c>
      <c r="E318" s="97">
        <v>15.9</v>
      </c>
      <c r="F318" s="114">
        <f t="shared" si="9"/>
        <v>0.48709677419354835</v>
      </c>
    </row>
    <row r="319" spans="1:6" x14ac:dyDescent="0.5">
      <c r="A319" s="112" t="s">
        <v>144</v>
      </c>
      <c r="B319" s="113" t="s">
        <v>703</v>
      </c>
      <c r="F319" s="114" t="str">
        <f t="shared" si="9"/>
        <v/>
      </c>
    </row>
    <row r="320" spans="1:6" ht="22.9" x14ac:dyDescent="0.5">
      <c r="A320" s="93" t="s">
        <v>188</v>
      </c>
      <c r="B320" s="115" t="s">
        <v>704</v>
      </c>
      <c r="D320" s="96">
        <v>65</v>
      </c>
      <c r="E320" s="97">
        <v>39.9</v>
      </c>
      <c r="F320" s="114">
        <f t="shared" si="9"/>
        <v>0.38615384615384618</v>
      </c>
    </row>
    <row r="321" spans="1:6" ht="22.9" x14ac:dyDescent="0.5">
      <c r="A321" s="93" t="s">
        <v>151</v>
      </c>
      <c r="B321" s="115" t="s">
        <v>704</v>
      </c>
      <c r="D321" s="96">
        <v>106</v>
      </c>
      <c r="E321" s="97">
        <v>51.9</v>
      </c>
      <c r="F321" s="114">
        <f t="shared" si="9"/>
        <v>0.51037735849056598</v>
      </c>
    </row>
    <row r="322" spans="1:6" x14ac:dyDescent="0.5">
      <c r="A322" s="112" t="s">
        <v>144</v>
      </c>
      <c r="B322" s="113" t="s">
        <v>2692</v>
      </c>
      <c r="F322" s="114"/>
    </row>
    <row r="323" spans="1:6" x14ac:dyDescent="0.5">
      <c r="B323" s="115" t="s">
        <v>2743</v>
      </c>
      <c r="F323" s="114"/>
    </row>
    <row r="324" spans="1:6" x14ac:dyDescent="0.5">
      <c r="A324" s="112" t="s">
        <v>144</v>
      </c>
      <c r="B324" s="113" t="s">
        <v>754</v>
      </c>
      <c r="F324" s="114" t="str">
        <f t="shared" si="9"/>
        <v/>
      </c>
    </row>
    <row r="325" spans="1:6" ht="22.9" x14ac:dyDescent="0.5">
      <c r="A325" s="93" t="s">
        <v>148</v>
      </c>
      <c r="B325" s="115" t="s">
        <v>2686</v>
      </c>
      <c r="D325" s="96">
        <v>82</v>
      </c>
      <c r="E325" s="97">
        <v>29.9</v>
      </c>
      <c r="F325" s="114">
        <f t="shared" si="9"/>
        <v>0.63536585365853659</v>
      </c>
    </row>
    <row r="326" spans="1:6" ht="22.9" x14ac:dyDescent="0.5">
      <c r="A326" s="93" t="s">
        <v>153</v>
      </c>
      <c r="B326" s="115" t="s">
        <v>2285</v>
      </c>
      <c r="D326" s="96">
        <v>92</v>
      </c>
      <c r="E326" s="97">
        <v>44.9</v>
      </c>
      <c r="F326" s="114">
        <f t="shared" si="9"/>
        <v>0.51195652173913042</v>
      </c>
    </row>
    <row r="327" spans="1:6" x14ac:dyDescent="0.5">
      <c r="A327" s="112" t="s">
        <v>144</v>
      </c>
      <c r="B327" s="113" t="s">
        <v>755</v>
      </c>
      <c r="F327" s="114" t="str">
        <f t="shared" si="9"/>
        <v/>
      </c>
    </row>
    <row r="328" spans="1:6" ht="22.9" x14ac:dyDescent="0.5">
      <c r="A328" s="93" t="s">
        <v>146</v>
      </c>
      <c r="B328" s="115" t="s">
        <v>756</v>
      </c>
      <c r="D328" s="96">
        <v>66</v>
      </c>
      <c r="E328" s="97">
        <v>39.9</v>
      </c>
      <c r="F328" s="114">
        <f t="shared" si="9"/>
        <v>0.3954545454545455</v>
      </c>
    </row>
    <row r="329" spans="1:6" ht="22.9" x14ac:dyDescent="0.5">
      <c r="A329" s="93" t="s">
        <v>148</v>
      </c>
      <c r="B329" s="115" t="s">
        <v>756</v>
      </c>
      <c r="D329" s="96">
        <v>89</v>
      </c>
      <c r="E329" s="97">
        <v>49.9</v>
      </c>
      <c r="F329" s="114">
        <f t="shared" si="9"/>
        <v>0.43932584269662922</v>
      </c>
    </row>
    <row r="330" spans="1:6" x14ac:dyDescent="0.5">
      <c r="B330" s="115"/>
      <c r="F330" s="114"/>
    </row>
    <row r="331" spans="1:6" ht="22.9" x14ac:dyDescent="0.5">
      <c r="A331" s="93" t="s">
        <v>148</v>
      </c>
      <c r="B331" s="115" t="s">
        <v>1234</v>
      </c>
      <c r="D331" s="96">
        <v>88</v>
      </c>
      <c r="E331" s="97">
        <v>39.9</v>
      </c>
      <c r="F331" s="114">
        <f t="shared" si="9"/>
        <v>0.54659090909090913</v>
      </c>
    </row>
    <row r="332" spans="1:6" ht="22.9" x14ac:dyDescent="0.5">
      <c r="A332" s="93" t="s">
        <v>151</v>
      </c>
      <c r="B332" s="115" t="s">
        <v>759</v>
      </c>
      <c r="D332" s="96">
        <v>74</v>
      </c>
      <c r="E332" s="97">
        <v>39.9</v>
      </c>
      <c r="F332" s="114">
        <f t="shared" si="9"/>
        <v>0.46081081081081088</v>
      </c>
    </row>
    <row r="333" spans="1:6" ht="22.9" x14ac:dyDescent="0.5">
      <c r="A333" s="93" t="s">
        <v>153</v>
      </c>
      <c r="B333" s="115" t="s">
        <v>759</v>
      </c>
      <c r="D333" s="96">
        <v>99</v>
      </c>
      <c r="E333" s="97">
        <v>49.9</v>
      </c>
      <c r="F333" s="114">
        <f t="shared" si="9"/>
        <v>0.49595959595959599</v>
      </c>
    </row>
    <row r="334" spans="1:6" x14ac:dyDescent="0.5">
      <c r="B334" s="115"/>
      <c r="F334" s="114"/>
    </row>
    <row r="335" spans="1:6" ht="22.9" x14ac:dyDescent="0.5">
      <c r="A335" s="93" t="s">
        <v>153</v>
      </c>
      <c r="B335" s="115" t="s">
        <v>2232</v>
      </c>
      <c r="D335" s="96">
        <v>99</v>
      </c>
      <c r="E335" s="97">
        <v>49.9</v>
      </c>
      <c r="F335" s="114">
        <f t="shared" si="9"/>
        <v>0.49595959595959599</v>
      </c>
    </row>
    <row r="336" spans="1:6" ht="22.9" x14ac:dyDescent="0.5">
      <c r="A336" s="93" t="s">
        <v>151</v>
      </c>
      <c r="B336" s="115" t="s">
        <v>761</v>
      </c>
      <c r="D336" s="96">
        <v>76</v>
      </c>
      <c r="E336" s="97">
        <v>39.9</v>
      </c>
      <c r="F336" s="114">
        <f t="shared" si="9"/>
        <v>0.47499999999999998</v>
      </c>
    </row>
    <row r="337" spans="1:6" ht="22.9" x14ac:dyDescent="0.5">
      <c r="A337" s="93" t="s">
        <v>153</v>
      </c>
      <c r="B337" s="115" t="s">
        <v>761</v>
      </c>
      <c r="D337" s="96">
        <v>99</v>
      </c>
      <c r="E337" s="97">
        <v>49.9</v>
      </c>
      <c r="F337" s="114">
        <f t="shared" si="9"/>
        <v>0.49595959595959599</v>
      </c>
    </row>
    <row r="338" spans="1:6" x14ac:dyDescent="0.5">
      <c r="A338" s="112" t="s">
        <v>144</v>
      </c>
      <c r="B338" s="113" t="s">
        <v>2355</v>
      </c>
      <c r="F338" s="114"/>
    </row>
    <row r="339" spans="1:6" ht="22.9" x14ac:dyDescent="0.5">
      <c r="A339" s="93" t="s">
        <v>153</v>
      </c>
      <c r="B339" s="115" t="s">
        <v>2356</v>
      </c>
      <c r="D339" s="96">
        <v>115</v>
      </c>
      <c r="E339" s="97">
        <v>49.9</v>
      </c>
      <c r="F339" s="114">
        <v>0.56999999999999995</v>
      </c>
    </row>
    <row r="340" spans="1:6" x14ac:dyDescent="0.5">
      <c r="A340" s="112" t="s">
        <v>144</v>
      </c>
      <c r="B340" s="113" t="s">
        <v>2680</v>
      </c>
      <c r="F340" s="114"/>
    </row>
    <row r="341" spans="1:6" ht="22.9" x14ac:dyDescent="0.5">
      <c r="A341" s="93" t="s">
        <v>153</v>
      </c>
      <c r="B341" s="115" t="s">
        <v>2683</v>
      </c>
      <c r="D341" s="96">
        <v>208</v>
      </c>
      <c r="E341" s="97">
        <v>89.9</v>
      </c>
      <c r="F341" s="114">
        <v>0.56999999999999995</v>
      </c>
    </row>
    <row r="342" spans="1:6" ht="22.9" x14ac:dyDescent="0.5">
      <c r="A342" s="93" t="s">
        <v>153</v>
      </c>
      <c r="B342" s="115" t="s">
        <v>2681</v>
      </c>
      <c r="D342" s="96">
        <v>208</v>
      </c>
      <c r="E342" s="97">
        <v>89.9</v>
      </c>
      <c r="F342" s="114">
        <v>0.56999999999999995</v>
      </c>
    </row>
    <row r="343" spans="1:6" ht="22.9" x14ac:dyDescent="0.5">
      <c r="A343" s="93" t="s">
        <v>491</v>
      </c>
      <c r="B343" s="115" t="s">
        <v>766</v>
      </c>
      <c r="D343" s="96">
        <v>124</v>
      </c>
      <c r="E343" s="97">
        <v>73.900000000000006</v>
      </c>
      <c r="F343" s="114">
        <v>0.4</v>
      </c>
    </row>
    <row r="344" spans="1:6" x14ac:dyDescent="0.5">
      <c r="A344" s="112" t="s">
        <v>144</v>
      </c>
      <c r="B344" s="113" t="s">
        <v>2432</v>
      </c>
      <c r="F344" s="114" t="str">
        <f t="shared" si="9"/>
        <v/>
      </c>
    </row>
    <row r="345" spans="1:6" ht="22.9" x14ac:dyDescent="0.5">
      <c r="A345" s="93" t="s">
        <v>200</v>
      </c>
      <c r="B345" s="115" t="s">
        <v>768</v>
      </c>
      <c r="D345" s="96">
        <v>138</v>
      </c>
      <c r="E345" s="97">
        <v>69.900000000000006</v>
      </c>
      <c r="F345" s="114">
        <f t="shared" si="9"/>
        <v>0.4934782608695652</v>
      </c>
    </row>
    <row r="346" spans="1:6" ht="22.9" x14ac:dyDescent="0.5">
      <c r="A346" s="93" t="s">
        <v>200</v>
      </c>
      <c r="B346" s="115" t="s">
        <v>769</v>
      </c>
      <c r="D346" s="96">
        <v>138</v>
      </c>
      <c r="E346" s="97">
        <v>69.900000000000006</v>
      </c>
      <c r="F346" s="114">
        <f t="shared" si="9"/>
        <v>0.4934782608695652</v>
      </c>
    </row>
    <row r="347" spans="1:6" ht="22.9" x14ac:dyDescent="0.5">
      <c r="A347" s="93" t="s">
        <v>200</v>
      </c>
      <c r="B347" s="115" t="s">
        <v>770</v>
      </c>
      <c r="D347" s="96">
        <v>138</v>
      </c>
      <c r="E347" s="97">
        <v>81.900000000000006</v>
      </c>
      <c r="F347" s="114">
        <f t="shared" si="9"/>
        <v>0.40652173913043477</v>
      </c>
    </row>
    <row r="348" spans="1:6" ht="22.9" x14ac:dyDescent="0.5">
      <c r="A348" s="93" t="s">
        <v>200</v>
      </c>
      <c r="B348" s="115" t="s">
        <v>2292</v>
      </c>
      <c r="D348" s="96">
        <v>138</v>
      </c>
      <c r="E348" s="97">
        <v>72.900000000000006</v>
      </c>
      <c r="F348" s="114">
        <f t="shared" si="9"/>
        <v>0.47173913043478255</v>
      </c>
    </row>
    <row r="349" spans="1:6" ht="22.9" x14ac:dyDescent="0.5">
      <c r="A349" s="93" t="s">
        <v>200</v>
      </c>
      <c r="B349" s="115" t="s">
        <v>2293</v>
      </c>
      <c r="D349" s="96">
        <v>138</v>
      </c>
      <c r="E349" s="97">
        <v>68.900000000000006</v>
      </c>
      <c r="F349" s="114">
        <f t="shared" si="9"/>
        <v>0.50072463768115938</v>
      </c>
    </row>
    <row r="350" spans="1:6" ht="22.9" x14ac:dyDescent="0.5">
      <c r="A350" s="93" t="s">
        <v>200</v>
      </c>
      <c r="B350" s="115" t="s">
        <v>773</v>
      </c>
      <c r="D350" s="96">
        <v>138</v>
      </c>
      <c r="E350" s="97">
        <v>75.900000000000006</v>
      </c>
      <c r="F350" s="114">
        <f t="shared" si="9"/>
        <v>0.44999999999999996</v>
      </c>
    </row>
    <row r="351" spans="1:6" ht="22.9" x14ac:dyDescent="0.5">
      <c r="A351" s="93" t="s">
        <v>200</v>
      </c>
      <c r="B351" s="115" t="s">
        <v>771</v>
      </c>
      <c r="D351" s="96">
        <v>138</v>
      </c>
      <c r="E351" s="97">
        <v>69.900000000000006</v>
      </c>
      <c r="F351" s="114">
        <f t="shared" si="9"/>
        <v>0.4934782608695652</v>
      </c>
    </row>
    <row r="352" spans="1:6" x14ac:dyDescent="0.5">
      <c r="A352" s="112" t="s">
        <v>144</v>
      </c>
      <c r="B352" s="113" t="s">
        <v>775</v>
      </c>
      <c r="F352" s="114" t="str">
        <f t="shared" si="9"/>
        <v/>
      </c>
    </row>
    <row r="353" spans="1:6" ht="22.9" x14ac:dyDescent="0.5">
      <c r="A353" s="93" t="s">
        <v>153</v>
      </c>
      <c r="B353" s="115" t="s">
        <v>776</v>
      </c>
      <c r="D353" s="96">
        <v>130</v>
      </c>
      <c r="E353" s="97">
        <v>69.900000000000006</v>
      </c>
      <c r="F353" s="114">
        <f t="shared" si="9"/>
        <v>0.46230769230769231</v>
      </c>
    </row>
    <row r="354" spans="1:6" ht="22.9" x14ac:dyDescent="0.5">
      <c r="A354" s="93" t="s">
        <v>153</v>
      </c>
      <c r="B354" s="115" t="s">
        <v>2433</v>
      </c>
      <c r="D354" s="96">
        <v>156</v>
      </c>
      <c r="E354" s="97">
        <v>87.9</v>
      </c>
      <c r="F354" s="114">
        <f t="shared" si="9"/>
        <v>0.43653846153846149</v>
      </c>
    </row>
    <row r="355" spans="1:6" x14ac:dyDescent="0.5">
      <c r="B355" s="115"/>
      <c r="F355" s="114"/>
    </row>
    <row r="356" spans="1:6" ht="22.9" x14ac:dyDescent="0.5">
      <c r="A356" s="93" t="s">
        <v>146</v>
      </c>
      <c r="B356" s="115" t="s">
        <v>781</v>
      </c>
      <c r="D356" s="96">
        <v>77</v>
      </c>
      <c r="E356" s="97">
        <v>45.9</v>
      </c>
      <c r="F356" s="114">
        <f t="shared" si="9"/>
        <v>0.40389610389610392</v>
      </c>
    </row>
    <row r="357" spans="1:6" ht="22.9" x14ac:dyDescent="0.5">
      <c r="A357" s="93" t="s">
        <v>148</v>
      </c>
      <c r="B357" s="115" t="s">
        <v>781</v>
      </c>
      <c r="D357" s="96">
        <v>101</v>
      </c>
      <c r="E357" s="97">
        <v>57.9</v>
      </c>
      <c r="F357" s="114">
        <f t="shared" si="9"/>
        <v>0.42673267326732678</v>
      </c>
    </row>
    <row r="358" spans="1:6" ht="22.9" x14ac:dyDescent="0.5">
      <c r="A358" s="93" t="s">
        <v>153</v>
      </c>
      <c r="B358" s="115" t="s">
        <v>779</v>
      </c>
      <c r="D358" s="96">
        <v>115</v>
      </c>
      <c r="E358" s="97">
        <v>63.9</v>
      </c>
      <c r="F358" s="114">
        <f t="shared" si="9"/>
        <v>0.44434782608695655</v>
      </c>
    </row>
    <row r="359" spans="1:6" x14ac:dyDescent="0.5">
      <c r="B359" s="115"/>
      <c r="F359" s="114"/>
    </row>
    <row r="360" spans="1:6" ht="22.9" x14ac:dyDescent="0.5">
      <c r="A360" s="93" t="s">
        <v>146</v>
      </c>
      <c r="B360" s="115" t="s">
        <v>784</v>
      </c>
      <c r="D360" s="96">
        <v>77</v>
      </c>
      <c r="E360" s="97">
        <v>45.9</v>
      </c>
      <c r="F360" s="114">
        <f t="shared" si="9"/>
        <v>0.40389610389610392</v>
      </c>
    </row>
    <row r="361" spans="1:6" ht="22.9" x14ac:dyDescent="0.5">
      <c r="A361" s="93" t="s">
        <v>2690</v>
      </c>
      <c r="B361" s="115" t="s">
        <v>784</v>
      </c>
      <c r="D361" s="96">
        <v>101</v>
      </c>
      <c r="E361" s="97">
        <v>57.9</v>
      </c>
      <c r="F361" s="114">
        <f t="shared" si="9"/>
        <v>0.42673267326732678</v>
      </c>
    </row>
    <row r="362" spans="1:6" ht="22.9" x14ac:dyDescent="0.5">
      <c r="A362" s="93" t="s">
        <v>146</v>
      </c>
      <c r="B362" s="115" t="s">
        <v>785</v>
      </c>
      <c r="D362" s="96">
        <v>77</v>
      </c>
      <c r="E362" s="97">
        <v>45.9</v>
      </c>
      <c r="F362" s="114">
        <f t="shared" si="9"/>
        <v>0.40389610389610392</v>
      </c>
    </row>
    <row r="363" spans="1:6" ht="22.9" x14ac:dyDescent="0.5">
      <c r="A363" s="93" t="s">
        <v>480</v>
      </c>
      <c r="B363" s="115" t="s">
        <v>785</v>
      </c>
      <c r="D363" s="96">
        <v>101</v>
      </c>
      <c r="E363" s="97">
        <v>57.9</v>
      </c>
      <c r="F363" s="114">
        <f t="shared" si="9"/>
        <v>0.42673267326732678</v>
      </c>
    </row>
    <row r="364" spans="1:6" ht="22.9" x14ac:dyDescent="0.5">
      <c r="A364" s="93" t="s">
        <v>480</v>
      </c>
      <c r="B364" s="115" t="s">
        <v>786</v>
      </c>
      <c r="D364" s="96">
        <v>101</v>
      </c>
      <c r="E364" s="97">
        <v>57.9</v>
      </c>
      <c r="F364" s="114">
        <f t="shared" si="9"/>
        <v>0.42673267326732678</v>
      </c>
    </row>
    <row r="365" spans="1:6" ht="22.9" x14ac:dyDescent="0.5">
      <c r="A365" s="93" t="s">
        <v>151</v>
      </c>
      <c r="B365" s="115" t="s">
        <v>787</v>
      </c>
      <c r="D365" s="96">
        <v>85</v>
      </c>
      <c r="E365" s="97">
        <v>47.9</v>
      </c>
      <c r="F365" s="114">
        <f t="shared" si="9"/>
        <v>0.43647058823529411</v>
      </c>
    </row>
    <row r="366" spans="1:6" ht="22.9" x14ac:dyDescent="0.5">
      <c r="A366" s="93" t="s">
        <v>226</v>
      </c>
      <c r="B366" s="115" t="s">
        <v>787</v>
      </c>
      <c r="D366" s="96">
        <v>115</v>
      </c>
      <c r="E366" s="97">
        <v>63.9</v>
      </c>
      <c r="F366" s="114">
        <f t="shared" si="9"/>
        <v>0.44434782608695655</v>
      </c>
    </row>
    <row r="367" spans="1:6" x14ac:dyDescent="0.5">
      <c r="A367" s="112" t="s">
        <v>144</v>
      </c>
      <c r="B367" s="113" t="s">
        <v>788</v>
      </c>
      <c r="F367" s="114" t="str">
        <f t="shared" si="9"/>
        <v/>
      </c>
    </row>
    <row r="368" spans="1:6" ht="22.9" x14ac:dyDescent="0.5">
      <c r="A368" s="93" t="s">
        <v>491</v>
      </c>
      <c r="B368" s="115" t="s">
        <v>793</v>
      </c>
      <c r="D368" s="96">
        <v>133</v>
      </c>
      <c r="E368" s="97">
        <v>75.900000000000006</v>
      </c>
      <c r="F368" s="114">
        <f t="shared" si="9"/>
        <v>0.42932330827067661</v>
      </c>
    </row>
    <row r="369" spans="1:6" ht="22.9" x14ac:dyDescent="0.5">
      <c r="A369" s="93" t="s">
        <v>148</v>
      </c>
      <c r="B369" s="115" t="s">
        <v>800</v>
      </c>
      <c r="D369" s="96">
        <v>110</v>
      </c>
      <c r="E369" s="97">
        <v>67.900000000000006</v>
      </c>
      <c r="F369" s="114">
        <f t="shared" si="9"/>
        <v>0.38272727272727264</v>
      </c>
    </row>
    <row r="370" spans="1:6" x14ac:dyDescent="0.5">
      <c r="A370" s="112" t="s">
        <v>144</v>
      </c>
      <c r="B370" s="113" t="s">
        <v>1235</v>
      </c>
      <c r="F370" s="114"/>
    </row>
    <row r="371" spans="1:6" ht="22.9" x14ac:dyDescent="0.5">
      <c r="A371" s="93" t="s">
        <v>151</v>
      </c>
      <c r="B371" s="115" t="s">
        <v>2434</v>
      </c>
      <c r="D371" s="96">
        <v>76</v>
      </c>
      <c r="E371" s="97">
        <v>39.9</v>
      </c>
      <c r="F371" s="114">
        <v>0.47</v>
      </c>
    </row>
    <row r="372" spans="1:6" x14ac:dyDescent="0.5">
      <c r="B372" s="115"/>
      <c r="F372" s="114" t="str">
        <f>IF(E372="","",(1/D372)*(D372-E372))</f>
        <v/>
      </c>
    </row>
    <row r="373" spans="1:6" x14ac:dyDescent="0.5">
      <c r="A373" s="116" t="s">
        <v>175</v>
      </c>
      <c r="B373" s="117" t="s">
        <v>1238</v>
      </c>
      <c r="F373" s="119" t="str">
        <f>IF(E373="","",(1/D373)*(D373-E373))</f>
        <v/>
      </c>
    </row>
    <row r="374" spans="1:6" ht="22.9" x14ac:dyDescent="0.5">
      <c r="A374" s="93" t="s">
        <v>1237</v>
      </c>
      <c r="B374" s="115" t="s">
        <v>1239</v>
      </c>
      <c r="D374" s="96">
        <v>30</v>
      </c>
      <c r="E374" s="118">
        <v>19.899999999999999</v>
      </c>
      <c r="F374" s="119">
        <v>0.33</v>
      </c>
    </row>
    <row r="375" spans="1:6" ht="22.9" x14ac:dyDescent="0.5">
      <c r="A375" s="93" t="s">
        <v>1237</v>
      </c>
      <c r="B375" s="115" t="s">
        <v>1240</v>
      </c>
      <c r="D375" s="96">
        <v>34</v>
      </c>
      <c r="E375" s="118">
        <v>23.5</v>
      </c>
      <c r="F375" s="119">
        <v>0.31</v>
      </c>
    </row>
    <row r="376" spans="1:6" ht="22.9" x14ac:dyDescent="0.5">
      <c r="A376" s="93" t="s">
        <v>1237</v>
      </c>
      <c r="B376" s="115" t="s">
        <v>1241</v>
      </c>
      <c r="D376" s="96">
        <v>34</v>
      </c>
      <c r="E376" s="118">
        <v>23.5</v>
      </c>
      <c r="F376" s="119">
        <f>IF(E376="","",(1/D376)*(D376-E376))</f>
        <v>0.30882352941176472</v>
      </c>
    </row>
    <row r="377" spans="1:6" x14ac:dyDescent="0.5">
      <c r="A377" s="116" t="s">
        <v>175</v>
      </c>
      <c r="B377" s="117" t="s">
        <v>1242</v>
      </c>
      <c r="F377" s="119" t="str">
        <f>IF(E377="","",(1/D377)*(D377-E377))</f>
        <v/>
      </c>
    </row>
    <row r="378" spans="1:6" ht="22.9" x14ac:dyDescent="0.5">
      <c r="A378" s="93" t="s">
        <v>1243</v>
      </c>
      <c r="B378" s="115" t="s">
        <v>1244</v>
      </c>
      <c r="D378" s="96">
        <v>38</v>
      </c>
      <c r="E378" s="118">
        <v>23.9</v>
      </c>
      <c r="F378" s="119">
        <v>0.34</v>
      </c>
    </row>
    <row r="379" spans="1:6" ht="22.9" x14ac:dyDescent="0.5">
      <c r="A379" s="93" t="s">
        <v>675</v>
      </c>
      <c r="B379" s="115" t="s">
        <v>1245</v>
      </c>
      <c r="D379" s="96">
        <v>39</v>
      </c>
      <c r="E379" s="118">
        <v>25.9</v>
      </c>
      <c r="F379" s="119">
        <v>0.33</v>
      </c>
    </row>
    <row r="380" spans="1:6" x14ac:dyDescent="0.5">
      <c r="A380" s="116" t="s">
        <v>175</v>
      </c>
      <c r="B380" s="117" t="s">
        <v>1246</v>
      </c>
      <c r="E380" s="118"/>
      <c r="F380" s="119"/>
    </row>
    <row r="381" spans="1:6" ht="22.9" x14ac:dyDescent="0.5">
      <c r="A381" s="93" t="s">
        <v>1237</v>
      </c>
      <c r="B381" s="115" t="s">
        <v>1247</v>
      </c>
      <c r="D381" s="96">
        <v>24</v>
      </c>
      <c r="E381" s="118">
        <v>9.9</v>
      </c>
      <c r="F381" s="119">
        <v>0.55000000000000004</v>
      </c>
    </row>
    <row r="382" spans="1:6" x14ac:dyDescent="0.5">
      <c r="A382" s="116" t="s">
        <v>175</v>
      </c>
      <c r="B382" s="117" t="s">
        <v>1248</v>
      </c>
      <c r="F382" s="119"/>
    </row>
    <row r="383" spans="1:6" ht="22.9" x14ac:dyDescent="0.5">
      <c r="A383" s="93" t="s">
        <v>192</v>
      </c>
      <c r="B383" s="115" t="s">
        <v>1249</v>
      </c>
      <c r="D383" s="96">
        <v>29</v>
      </c>
      <c r="E383" s="118">
        <v>12.9</v>
      </c>
      <c r="F383" s="119">
        <v>0.55000000000000004</v>
      </c>
    </row>
    <row r="384" spans="1:6" ht="22.9" x14ac:dyDescent="0.5">
      <c r="A384" s="93" t="s">
        <v>192</v>
      </c>
      <c r="B384" s="115" t="s">
        <v>1250</v>
      </c>
      <c r="D384" s="96">
        <v>29</v>
      </c>
      <c r="E384" s="118">
        <v>12.9</v>
      </c>
      <c r="F384" s="119">
        <v>0.55000000000000004</v>
      </c>
    </row>
    <row r="385" spans="1:6" ht="22.9" x14ac:dyDescent="0.5">
      <c r="A385" s="93" t="s">
        <v>192</v>
      </c>
      <c r="B385" s="115" t="s">
        <v>1251</v>
      </c>
      <c r="D385" s="96">
        <v>29</v>
      </c>
      <c r="E385" s="118">
        <v>12.9</v>
      </c>
      <c r="F385" s="119">
        <v>0.55000000000000004</v>
      </c>
    </row>
    <row r="386" spans="1:6" ht="22.9" x14ac:dyDescent="0.5">
      <c r="A386" s="93" t="s">
        <v>177</v>
      </c>
      <c r="B386" s="115" t="s">
        <v>1252</v>
      </c>
      <c r="D386" s="96">
        <v>35</v>
      </c>
      <c r="E386" s="118">
        <v>15.9</v>
      </c>
      <c r="F386" s="119">
        <v>0.55000000000000004</v>
      </c>
    </row>
    <row r="387" spans="1:6" ht="22.9" x14ac:dyDescent="0.5">
      <c r="A387" s="93" t="s">
        <v>192</v>
      </c>
      <c r="B387" s="115" t="s">
        <v>1253</v>
      </c>
      <c r="D387" s="96">
        <v>29</v>
      </c>
      <c r="E387" s="118">
        <v>12.9</v>
      </c>
      <c r="F387" s="119">
        <v>0.55000000000000004</v>
      </c>
    </row>
    <row r="388" spans="1:6" ht="22.9" x14ac:dyDescent="0.5">
      <c r="A388" s="93" t="s">
        <v>177</v>
      </c>
      <c r="B388" s="115" t="s">
        <v>1254</v>
      </c>
      <c r="D388" s="96">
        <v>35</v>
      </c>
      <c r="E388" s="118">
        <v>15.9</v>
      </c>
      <c r="F388" s="119">
        <v>0.55000000000000004</v>
      </c>
    </row>
    <row r="389" spans="1:6" x14ac:dyDescent="0.5">
      <c r="A389" s="120" t="s">
        <v>812</v>
      </c>
      <c r="B389" s="121" t="s">
        <v>813</v>
      </c>
      <c r="C389" s="122"/>
      <c r="E389" s="123"/>
      <c r="F389" s="114" t="str">
        <f>IF(E389="","",(1/D389)*(D389-E389))</f>
        <v/>
      </c>
    </row>
    <row r="390" spans="1:6" ht="22.9" x14ac:dyDescent="0.5">
      <c r="A390" s="93" t="s">
        <v>814</v>
      </c>
      <c r="B390" s="115" t="s">
        <v>815</v>
      </c>
      <c r="C390" s="122"/>
      <c r="D390" s="96">
        <v>87</v>
      </c>
      <c r="E390" s="123">
        <v>39.9</v>
      </c>
      <c r="F390" s="124">
        <f>IF(E390="","",(1/D390)*(D390-E390))</f>
        <v>0.54137931034482756</v>
      </c>
    </row>
    <row r="391" spans="1:6" ht="22.9" x14ac:dyDescent="0.5">
      <c r="A391" s="93" t="s">
        <v>148</v>
      </c>
      <c r="B391" s="115" t="s">
        <v>816</v>
      </c>
      <c r="C391" s="122"/>
      <c r="D391" s="96">
        <v>84</v>
      </c>
      <c r="E391" s="123">
        <v>29.9</v>
      </c>
      <c r="F391" s="124">
        <f>IF(E391="","",(1/D391)*(D391-E391))</f>
        <v>0.64404761904761898</v>
      </c>
    </row>
    <row r="392" spans="1:6" ht="22.9" x14ac:dyDescent="0.5">
      <c r="A392" s="93" t="s">
        <v>519</v>
      </c>
      <c r="B392" s="115" t="s">
        <v>817</v>
      </c>
      <c r="C392" s="122"/>
      <c r="D392" s="96">
        <v>84</v>
      </c>
      <c r="E392" s="123">
        <v>29.9</v>
      </c>
      <c r="F392" s="124">
        <f>IF(E392="","",(1/D392)*(D392-E392))</f>
        <v>0.64404761904761898</v>
      </c>
    </row>
    <row r="393" spans="1:6" x14ac:dyDescent="0.5">
      <c r="A393" s="120" t="s">
        <v>812</v>
      </c>
      <c r="B393" s="121" t="s">
        <v>818</v>
      </c>
      <c r="C393" s="122"/>
      <c r="E393" s="123"/>
      <c r="F393" s="124" t="str">
        <f t="shared" ref="F393:F422" si="10">IF(E393="","",(1/D393)*(D393-E393))</f>
        <v/>
      </c>
    </row>
    <row r="394" spans="1:6" ht="22.9" x14ac:dyDescent="0.5">
      <c r="A394" s="93" t="s">
        <v>819</v>
      </c>
      <c r="B394" s="115" t="s">
        <v>820</v>
      </c>
      <c r="C394" s="122" t="s">
        <v>157</v>
      </c>
      <c r="D394" s="96">
        <v>80</v>
      </c>
      <c r="E394" s="123">
        <v>35.9</v>
      </c>
      <c r="F394" s="124">
        <f t="shared" si="10"/>
        <v>0.55125000000000002</v>
      </c>
    </row>
    <row r="395" spans="1:6" x14ac:dyDescent="0.5">
      <c r="A395" s="120" t="s">
        <v>812</v>
      </c>
      <c r="B395" s="121" t="s">
        <v>855</v>
      </c>
      <c r="C395" s="122"/>
      <c r="E395" s="123"/>
      <c r="F395" s="124" t="str">
        <f t="shared" si="10"/>
        <v/>
      </c>
    </row>
    <row r="396" spans="1:6" ht="22.9" x14ac:dyDescent="0.5">
      <c r="A396" s="93" t="s">
        <v>148</v>
      </c>
      <c r="B396" s="115" t="s">
        <v>860</v>
      </c>
      <c r="C396" s="122"/>
      <c r="D396" s="96">
        <v>73</v>
      </c>
      <c r="E396" s="123">
        <v>36.9</v>
      </c>
      <c r="F396" s="124">
        <f t="shared" si="10"/>
        <v>0.49452054794520545</v>
      </c>
    </row>
    <row r="397" spans="1:6" ht="22.9" x14ac:dyDescent="0.5">
      <c r="A397" s="93" t="s">
        <v>283</v>
      </c>
      <c r="B397" s="115" t="s">
        <v>860</v>
      </c>
      <c r="C397" s="122"/>
      <c r="D397" s="96">
        <v>102</v>
      </c>
      <c r="E397" s="123">
        <v>51.9</v>
      </c>
      <c r="F397" s="124">
        <f t="shared" si="10"/>
        <v>0.49117647058823533</v>
      </c>
    </row>
    <row r="398" spans="1:6" x14ac:dyDescent="0.5">
      <c r="B398" s="115"/>
      <c r="C398" s="122"/>
      <c r="E398" s="123"/>
      <c r="F398" s="124"/>
    </row>
    <row r="399" spans="1:6" ht="22.9" x14ac:dyDescent="0.5">
      <c r="A399" s="93" t="s">
        <v>148</v>
      </c>
      <c r="B399" s="115" t="s">
        <v>865</v>
      </c>
      <c r="C399" s="122"/>
      <c r="D399" s="96">
        <v>73</v>
      </c>
      <c r="E399" s="123">
        <v>39.9</v>
      </c>
      <c r="F399" s="124">
        <f t="shared" si="10"/>
        <v>0.45342465753424654</v>
      </c>
    </row>
    <row r="400" spans="1:6" ht="22.9" x14ac:dyDescent="0.5">
      <c r="A400" s="93" t="s">
        <v>283</v>
      </c>
      <c r="B400" s="115" t="s">
        <v>865</v>
      </c>
      <c r="C400" s="122"/>
      <c r="D400" s="96">
        <v>102</v>
      </c>
      <c r="E400" s="123">
        <v>49.9</v>
      </c>
      <c r="F400" s="124">
        <f t="shared" si="10"/>
        <v>0.51078431372549016</v>
      </c>
    </row>
    <row r="401" spans="1:6" x14ac:dyDescent="0.5">
      <c r="B401" s="115"/>
      <c r="C401" s="122"/>
      <c r="E401" s="123"/>
      <c r="F401" s="124"/>
    </row>
    <row r="402" spans="1:6" ht="22.9" x14ac:dyDescent="0.5">
      <c r="A402" s="93" t="s">
        <v>242</v>
      </c>
      <c r="B402" s="115" t="s">
        <v>1255</v>
      </c>
      <c r="C402" s="122" t="s">
        <v>350</v>
      </c>
      <c r="D402" s="96">
        <v>85</v>
      </c>
      <c r="E402" s="123">
        <v>49.9</v>
      </c>
      <c r="F402" s="124">
        <f t="shared" si="10"/>
        <v>0.41294117647058826</v>
      </c>
    </row>
    <row r="403" spans="1:6" x14ac:dyDescent="0.5">
      <c r="A403" s="120" t="s">
        <v>812</v>
      </c>
      <c r="B403" s="121" t="s">
        <v>868</v>
      </c>
      <c r="C403" s="122"/>
      <c r="E403" s="123"/>
      <c r="F403" s="124" t="str">
        <f t="shared" si="10"/>
        <v/>
      </c>
    </row>
    <row r="404" spans="1:6" ht="22.9" x14ac:dyDescent="0.5">
      <c r="A404" s="93" t="s">
        <v>491</v>
      </c>
      <c r="B404" s="115" t="s">
        <v>869</v>
      </c>
      <c r="C404" s="122"/>
      <c r="D404" s="96">
        <v>78</v>
      </c>
      <c r="E404" s="123">
        <v>38.9</v>
      </c>
      <c r="F404" s="124">
        <f t="shared" si="10"/>
        <v>0.50128205128205128</v>
      </c>
    </row>
    <row r="405" spans="1:6" ht="22.9" x14ac:dyDescent="0.5">
      <c r="A405" s="93" t="s">
        <v>261</v>
      </c>
      <c r="B405" s="115" t="s">
        <v>2405</v>
      </c>
      <c r="C405" s="122"/>
      <c r="D405" s="96">
        <v>47</v>
      </c>
      <c r="E405" s="123">
        <v>23.9</v>
      </c>
      <c r="F405" s="124">
        <f t="shared" si="10"/>
        <v>0.4914893617021277</v>
      </c>
    </row>
    <row r="406" spans="1:6" x14ac:dyDescent="0.5">
      <c r="B406" s="115"/>
      <c r="C406" s="122"/>
      <c r="E406" s="123"/>
      <c r="F406" s="124"/>
    </row>
    <row r="407" spans="1:6" x14ac:dyDescent="0.5">
      <c r="A407" s="120" t="s">
        <v>812</v>
      </c>
      <c r="B407" s="121" t="s">
        <v>870</v>
      </c>
      <c r="C407" s="122"/>
      <c r="E407" s="123"/>
      <c r="F407" s="124" t="str">
        <f t="shared" si="10"/>
        <v/>
      </c>
    </row>
    <row r="408" spans="1:6" ht="22.9" x14ac:dyDescent="0.5">
      <c r="A408" s="93" t="s">
        <v>148</v>
      </c>
      <c r="B408" s="115" t="s">
        <v>2234</v>
      </c>
      <c r="C408" s="122"/>
      <c r="D408" s="96">
        <v>120</v>
      </c>
      <c r="E408" s="123">
        <v>59.9</v>
      </c>
      <c r="F408" s="124">
        <f t="shared" si="10"/>
        <v>0.50083333333333335</v>
      </c>
    </row>
    <row r="409" spans="1:6" ht="22.9" x14ac:dyDescent="0.5">
      <c r="A409" s="93" t="s">
        <v>2688</v>
      </c>
      <c r="B409" s="115" t="s">
        <v>2689</v>
      </c>
      <c r="C409" s="122"/>
      <c r="D409" s="96">
        <v>105</v>
      </c>
      <c r="E409" s="123">
        <v>52.9</v>
      </c>
      <c r="F409" s="124">
        <f t="shared" si="10"/>
        <v>0.49619047619047624</v>
      </c>
    </row>
    <row r="410" spans="1:6" ht="22.9" x14ac:dyDescent="0.5">
      <c r="A410" s="93" t="s">
        <v>283</v>
      </c>
      <c r="B410" s="115" t="s">
        <v>871</v>
      </c>
      <c r="C410" s="122"/>
      <c r="D410" s="96">
        <v>137</v>
      </c>
      <c r="E410" s="123">
        <v>65.900000000000006</v>
      </c>
      <c r="F410" s="124">
        <f t="shared" si="10"/>
        <v>0.51897810218978091</v>
      </c>
    </row>
    <row r="411" spans="1:6" ht="23.65" x14ac:dyDescent="0.5">
      <c r="A411" s="93" t="s">
        <v>242</v>
      </c>
      <c r="B411" s="115" t="s">
        <v>872</v>
      </c>
      <c r="C411" s="122" t="s">
        <v>175</v>
      </c>
      <c r="D411" s="96">
        <v>80</v>
      </c>
      <c r="E411" s="123">
        <v>43.9</v>
      </c>
      <c r="F411" s="124">
        <f t="shared" si="10"/>
        <v>0.45125000000000004</v>
      </c>
    </row>
    <row r="412" spans="1:6" x14ac:dyDescent="0.5">
      <c r="B412" s="115"/>
      <c r="C412" s="122"/>
      <c r="E412" s="123"/>
      <c r="F412" s="124"/>
    </row>
    <row r="413" spans="1:6" ht="22.9" x14ac:dyDescent="0.5">
      <c r="A413" s="93" t="s">
        <v>491</v>
      </c>
      <c r="B413" s="115" t="s">
        <v>2441</v>
      </c>
      <c r="C413" s="122"/>
      <c r="D413" s="96">
        <v>83</v>
      </c>
      <c r="E413" s="123">
        <v>39.9</v>
      </c>
      <c r="F413" s="124">
        <v>0.42</v>
      </c>
    </row>
    <row r="414" spans="1:6" ht="22.9" x14ac:dyDescent="0.5">
      <c r="A414" s="93" t="s">
        <v>480</v>
      </c>
      <c r="B414" s="115" t="s">
        <v>875</v>
      </c>
      <c r="C414" s="122"/>
      <c r="D414" s="96">
        <v>80</v>
      </c>
      <c r="E414" s="123">
        <v>35.9</v>
      </c>
      <c r="F414" s="124">
        <f t="shared" si="10"/>
        <v>0.55125000000000002</v>
      </c>
    </row>
    <row r="415" spans="1:6" x14ac:dyDescent="0.5">
      <c r="B415" s="115"/>
      <c r="C415" s="122"/>
      <c r="E415" s="123"/>
      <c r="F415" s="124"/>
    </row>
    <row r="416" spans="1:6" ht="22.9" x14ac:dyDescent="0.5">
      <c r="A416" s="93" t="s">
        <v>148</v>
      </c>
      <c r="B416" s="115" t="s">
        <v>876</v>
      </c>
      <c r="C416" s="122"/>
      <c r="D416" s="96">
        <v>96</v>
      </c>
      <c r="E416" s="123">
        <v>47.9</v>
      </c>
      <c r="F416" s="124">
        <f t="shared" si="10"/>
        <v>0.50104166666666661</v>
      </c>
    </row>
    <row r="417" spans="1:6" ht="22.9" x14ac:dyDescent="0.5">
      <c r="A417" s="93" t="s">
        <v>283</v>
      </c>
      <c r="B417" s="115" t="s">
        <v>876</v>
      </c>
      <c r="C417" s="122"/>
      <c r="D417" s="96">
        <v>130</v>
      </c>
      <c r="E417" s="123">
        <v>61.9</v>
      </c>
      <c r="F417" s="124">
        <f t="shared" si="10"/>
        <v>0.52384615384615385</v>
      </c>
    </row>
    <row r="418" spans="1:6" x14ac:dyDescent="0.5">
      <c r="B418" s="115"/>
      <c r="C418" s="122"/>
      <c r="E418" s="123"/>
      <c r="F418" s="124"/>
    </row>
    <row r="419" spans="1:6" ht="22.9" x14ac:dyDescent="0.5">
      <c r="A419" s="93" t="s">
        <v>148</v>
      </c>
      <c r="B419" s="115" t="s">
        <v>878</v>
      </c>
      <c r="C419" s="122"/>
      <c r="D419" s="96">
        <v>96</v>
      </c>
      <c r="E419" s="123">
        <v>47.9</v>
      </c>
      <c r="F419" s="124">
        <f t="shared" si="10"/>
        <v>0.50104166666666661</v>
      </c>
    </row>
    <row r="420" spans="1:6" x14ac:dyDescent="0.5">
      <c r="B420" s="115"/>
      <c r="C420" s="122"/>
      <c r="E420" s="123"/>
      <c r="F420" s="124"/>
    </row>
    <row r="421" spans="1:6" ht="22.9" x14ac:dyDescent="0.5">
      <c r="A421" s="93" t="s">
        <v>148</v>
      </c>
      <c r="B421" s="115" t="s">
        <v>2723</v>
      </c>
      <c r="C421" s="122"/>
      <c r="D421" s="96">
        <v>96</v>
      </c>
      <c r="E421" s="123">
        <v>47.9</v>
      </c>
      <c r="F421" s="124">
        <f t="shared" si="10"/>
        <v>0.50104166666666661</v>
      </c>
    </row>
    <row r="422" spans="1:6" ht="22.9" x14ac:dyDescent="0.5">
      <c r="A422" s="93" t="s">
        <v>283</v>
      </c>
      <c r="B422" s="115" t="s">
        <v>2723</v>
      </c>
      <c r="C422" s="122"/>
      <c r="D422" s="96">
        <v>130</v>
      </c>
      <c r="E422" s="123">
        <v>61.9</v>
      </c>
      <c r="F422" s="124">
        <f t="shared" si="10"/>
        <v>0.52384615384615385</v>
      </c>
    </row>
    <row r="423" spans="1:6" ht="23.65" x14ac:dyDescent="0.5">
      <c r="A423" s="93" t="s">
        <v>242</v>
      </c>
      <c r="B423" s="115" t="s">
        <v>880</v>
      </c>
      <c r="C423" s="122" t="s">
        <v>175</v>
      </c>
      <c r="D423" s="96">
        <v>74</v>
      </c>
      <c r="E423" s="123">
        <v>41.9</v>
      </c>
      <c r="F423" s="124">
        <f t="shared" ref="F423:F450" si="11">IF(E423="","",(1/D423)*(D423-E423))</f>
        <v>0.43378378378378385</v>
      </c>
    </row>
    <row r="424" spans="1:6" x14ac:dyDescent="0.5">
      <c r="A424" s="120" t="s">
        <v>812</v>
      </c>
      <c r="B424" s="121" t="s">
        <v>883</v>
      </c>
      <c r="C424" s="122"/>
      <c r="E424" s="123"/>
      <c r="F424" s="124" t="str">
        <f t="shared" si="11"/>
        <v/>
      </c>
    </row>
    <row r="425" spans="1:6" ht="22.9" x14ac:dyDescent="0.5">
      <c r="A425" s="93" t="s">
        <v>491</v>
      </c>
      <c r="B425" s="115" t="s">
        <v>884</v>
      </c>
      <c r="C425" s="122"/>
      <c r="D425" s="96">
        <v>84</v>
      </c>
      <c r="E425" s="123">
        <v>39.9</v>
      </c>
      <c r="F425" s="124">
        <f t="shared" si="11"/>
        <v>0.52500000000000002</v>
      </c>
    </row>
    <row r="426" spans="1:6" x14ac:dyDescent="0.5">
      <c r="A426" s="120" t="s">
        <v>812</v>
      </c>
      <c r="B426" s="121" t="s">
        <v>890</v>
      </c>
      <c r="C426" s="122"/>
      <c r="E426" s="123"/>
      <c r="F426" s="124" t="str">
        <f t="shared" si="11"/>
        <v/>
      </c>
    </row>
    <row r="427" spans="1:6" ht="22.9" x14ac:dyDescent="0.5">
      <c r="A427" s="93" t="s">
        <v>153</v>
      </c>
      <c r="B427" s="115" t="s">
        <v>891</v>
      </c>
      <c r="C427" s="122"/>
      <c r="D427" s="96">
        <v>94</v>
      </c>
      <c r="E427" s="123">
        <v>38.9</v>
      </c>
      <c r="F427" s="124">
        <f t="shared" si="11"/>
        <v>0.58617021276595749</v>
      </c>
    </row>
    <row r="428" spans="1:6" ht="22.9" x14ac:dyDescent="0.5">
      <c r="A428" s="93" t="s">
        <v>148</v>
      </c>
      <c r="B428" s="115" t="s">
        <v>892</v>
      </c>
      <c r="C428" s="122"/>
      <c r="D428" s="96">
        <v>84</v>
      </c>
      <c r="E428" s="123">
        <v>38.9</v>
      </c>
      <c r="F428" s="124">
        <f t="shared" si="11"/>
        <v>0.53690476190476188</v>
      </c>
    </row>
    <row r="429" spans="1:6" ht="22.9" x14ac:dyDescent="0.5">
      <c r="A429" s="93" t="s">
        <v>153</v>
      </c>
      <c r="B429" s="115" t="s">
        <v>892</v>
      </c>
      <c r="C429" s="122"/>
      <c r="D429" s="96">
        <v>94</v>
      </c>
      <c r="E429" s="123">
        <v>39.9</v>
      </c>
      <c r="F429" s="124">
        <f t="shared" si="11"/>
        <v>0.57553191489361699</v>
      </c>
    </row>
    <row r="430" spans="1:6" x14ac:dyDescent="0.5">
      <c r="A430" s="120" t="s">
        <v>812</v>
      </c>
      <c r="B430" s="121" t="s">
        <v>893</v>
      </c>
      <c r="C430" s="122"/>
      <c r="E430" s="123"/>
      <c r="F430" s="124" t="str">
        <f t="shared" si="11"/>
        <v/>
      </c>
    </row>
    <row r="431" spans="1:6" ht="22.9" x14ac:dyDescent="0.5">
      <c r="A431" s="93" t="s">
        <v>146</v>
      </c>
      <c r="B431" s="115" t="s">
        <v>894</v>
      </c>
      <c r="C431" s="122"/>
      <c r="D431" s="96">
        <v>67</v>
      </c>
      <c r="E431" s="123">
        <v>33.5</v>
      </c>
      <c r="F431" s="124">
        <f t="shared" si="11"/>
        <v>0.5</v>
      </c>
    </row>
    <row r="432" spans="1:6" ht="22.9" x14ac:dyDescent="0.5">
      <c r="A432" s="93" t="s">
        <v>148</v>
      </c>
      <c r="B432" s="115" t="s">
        <v>894</v>
      </c>
      <c r="C432" s="122"/>
      <c r="D432" s="96">
        <v>90</v>
      </c>
      <c r="E432" s="123">
        <v>45</v>
      </c>
      <c r="F432" s="124">
        <f t="shared" si="11"/>
        <v>0.5</v>
      </c>
    </row>
    <row r="433" spans="1:6" ht="22.9" x14ac:dyDescent="0.5">
      <c r="A433" s="93" t="s">
        <v>165</v>
      </c>
      <c r="B433" s="115" t="s">
        <v>894</v>
      </c>
      <c r="C433" s="122"/>
      <c r="D433" s="96">
        <v>110</v>
      </c>
      <c r="E433" s="123">
        <v>55</v>
      </c>
      <c r="F433" s="124">
        <f t="shared" si="11"/>
        <v>0.5</v>
      </c>
    </row>
    <row r="434" spans="1:6" ht="22.9" x14ac:dyDescent="0.5">
      <c r="A434" s="93" t="s">
        <v>153</v>
      </c>
      <c r="B434" s="115" t="s">
        <v>896</v>
      </c>
      <c r="C434" s="122"/>
      <c r="D434" s="96">
        <v>99</v>
      </c>
      <c r="E434" s="123">
        <v>49.9</v>
      </c>
      <c r="F434" s="124">
        <f t="shared" si="11"/>
        <v>0.49595959595959599</v>
      </c>
    </row>
    <row r="435" spans="1:6" ht="22.9" x14ac:dyDescent="0.5">
      <c r="A435" s="93" t="s">
        <v>897</v>
      </c>
      <c r="B435" s="115" t="s">
        <v>896</v>
      </c>
      <c r="C435" s="122"/>
      <c r="D435" s="96">
        <v>120</v>
      </c>
      <c r="E435" s="123">
        <v>59.9</v>
      </c>
      <c r="F435" s="124">
        <f t="shared" si="11"/>
        <v>0.50083333333333335</v>
      </c>
    </row>
    <row r="436" spans="1:6" x14ac:dyDescent="0.5">
      <c r="B436" s="115"/>
      <c r="C436" s="122"/>
      <c r="E436" s="123"/>
      <c r="F436" s="124"/>
    </row>
    <row r="437" spans="1:6" ht="22.9" x14ac:dyDescent="0.5">
      <c r="A437" s="93" t="s">
        <v>148</v>
      </c>
      <c r="B437" s="115" t="s">
        <v>898</v>
      </c>
      <c r="C437" s="122"/>
      <c r="D437" s="96">
        <v>82</v>
      </c>
      <c r="E437" s="123">
        <v>42.9</v>
      </c>
      <c r="F437" s="124">
        <f t="shared" si="11"/>
        <v>0.47682926829268296</v>
      </c>
    </row>
    <row r="438" spans="1:6" ht="22.9" x14ac:dyDescent="0.5">
      <c r="A438" s="93" t="s">
        <v>148</v>
      </c>
      <c r="B438" s="115" t="s">
        <v>899</v>
      </c>
      <c r="C438" s="122"/>
      <c r="D438" s="96">
        <v>82</v>
      </c>
      <c r="E438" s="123">
        <v>42.9</v>
      </c>
      <c r="F438" s="124">
        <f t="shared" si="11"/>
        <v>0.47682926829268296</v>
      </c>
    </row>
    <row r="439" spans="1:6" x14ac:dyDescent="0.5">
      <c r="A439" s="120" t="s">
        <v>812</v>
      </c>
      <c r="B439" s="121" t="s">
        <v>900</v>
      </c>
      <c r="C439" s="122"/>
      <c r="E439" s="123"/>
      <c r="F439" s="124" t="str">
        <f t="shared" si="11"/>
        <v/>
      </c>
    </row>
    <row r="440" spans="1:6" ht="22.9" x14ac:dyDescent="0.5">
      <c r="A440" s="93" t="s">
        <v>148</v>
      </c>
      <c r="B440" s="115" t="s">
        <v>902</v>
      </c>
      <c r="C440" s="122"/>
      <c r="D440" s="96">
        <v>103</v>
      </c>
      <c r="E440" s="123">
        <v>52.9</v>
      </c>
      <c r="F440" s="124">
        <f t="shared" si="11"/>
        <v>0.48640776699029126</v>
      </c>
    </row>
    <row r="441" spans="1:6" ht="22.9" x14ac:dyDescent="0.5">
      <c r="A441" s="93" t="s">
        <v>153</v>
      </c>
      <c r="B441" s="115" t="s">
        <v>904</v>
      </c>
      <c r="C441" s="122"/>
      <c r="D441" s="96">
        <v>104</v>
      </c>
      <c r="E441" s="123">
        <v>55.9</v>
      </c>
      <c r="F441" s="124">
        <f t="shared" si="11"/>
        <v>0.46250000000000002</v>
      </c>
    </row>
    <row r="442" spans="1:6" ht="22.9" x14ac:dyDescent="0.5">
      <c r="A442" s="93" t="s">
        <v>906</v>
      </c>
      <c r="B442" s="115" t="s">
        <v>907</v>
      </c>
      <c r="C442" s="122"/>
      <c r="D442" s="96">
        <v>81</v>
      </c>
      <c r="E442" s="123">
        <v>47.9</v>
      </c>
      <c r="F442" s="124">
        <f t="shared" si="11"/>
        <v>0.40864197530864199</v>
      </c>
    </row>
    <row r="443" spans="1:6" ht="22.9" x14ac:dyDescent="0.5">
      <c r="A443" s="93" t="s">
        <v>153</v>
      </c>
      <c r="B443" s="115" t="s">
        <v>907</v>
      </c>
      <c r="C443" s="122"/>
      <c r="D443" s="96">
        <v>108</v>
      </c>
      <c r="E443" s="123">
        <v>59.9</v>
      </c>
      <c r="F443" s="124">
        <f t="shared" si="11"/>
        <v>0.44537037037037036</v>
      </c>
    </row>
    <row r="444" spans="1:6" x14ac:dyDescent="0.5">
      <c r="B444" s="115"/>
      <c r="C444" s="122"/>
      <c r="E444" s="123"/>
      <c r="F444" s="124"/>
    </row>
    <row r="445" spans="1:6" ht="22.9" x14ac:dyDescent="0.5">
      <c r="A445" s="93" t="s">
        <v>146</v>
      </c>
      <c r="B445" s="115" t="s">
        <v>2436</v>
      </c>
      <c r="C445" s="122" t="s">
        <v>157</v>
      </c>
      <c r="D445" s="96">
        <v>72</v>
      </c>
      <c r="E445" s="123">
        <v>39.9</v>
      </c>
      <c r="F445" s="124">
        <f t="shared" si="11"/>
        <v>0.4458333333333333</v>
      </c>
    </row>
    <row r="446" spans="1:6" ht="22.9" x14ac:dyDescent="0.5">
      <c r="A446" s="93" t="s">
        <v>148</v>
      </c>
      <c r="B446" s="115" t="s">
        <v>2436</v>
      </c>
      <c r="C446" s="122" t="s">
        <v>157</v>
      </c>
      <c r="D446" s="96">
        <v>99</v>
      </c>
      <c r="E446" s="123">
        <v>49.9</v>
      </c>
      <c r="F446" s="124">
        <f t="shared" si="11"/>
        <v>0.49595959595959599</v>
      </c>
    </row>
    <row r="447" spans="1:6" ht="22.9" x14ac:dyDescent="0.5">
      <c r="A447" s="93" t="s">
        <v>148</v>
      </c>
      <c r="B447" s="115" t="s">
        <v>914</v>
      </c>
      <c r="C447" s="122"/>
      <c r="D447" s="96">
        <v>99</v>
      </c>
      <c r="E447" s="123">
        <v>49.9</v>
      </c>
      <c r="F447" s="124">
        <f t="shared" si="11"/>
        <v>0.49595959595959599</v>
      </c>
    </row>
    <row r="448" spans="1:6" ht="22.9" x14ac:dyDescent="0.5">
      <c r="A448" s="93" t="s">
        <v>146</v>
      </c>
      <c r="B448" s="115" t="s">
        <v>915</v>
      </c>
      <c r="C448" s="122"/>
      <c r="D448" s="96">
        <v>72</v>
      </c>
      <c r="E448" s="123">
        <v>36.9</v>
      </c>
      <c r="F448" s="124">
        <f t="shared" si="11"/>
        <v>0.48749999999999999</v>
      </c>
    </row>
    <row r="449" spans="1:6" ht="22.9" x14ac:dyDescent="0.5">
      <c r="A449" s="93" t="s">
        <v>148</v>
      </c>
      <c r="B449" s="115" t="s">
        <v>915</v>
      </c>
      <c r="C449" s="122"/>
      <c r="D449" s="96">
        <v>99</v>
      </c>
      <c r="E449" s="123">
        <v>49.9</v>
      </c>
      <c r="F449" s="124">
        <f t="shared" si="11"/>
        <v>0.49595959595959599</v>
      </c>
    </row>
    <row r="450" spans="1:6" ht="22.9" x14ac:dyDescent="0.5">
      <c r="A450" s="93" t="s">
        <v>165</v>
      </c>
      <c r="B450" s="115" t="s">
        <v>2700</v>
      </c>
      <c r="C450" s="122"/>
      <c r="D450" s="96">
        <v>129</v>
      </c>
      <c r="E450" s="123">
        <v>63.9</v>
      </c>
      <c r="F450" s="124">
        <f t="shared" si="11"/>
        <v>0.50465116279069766</v>
      </c>
    </row>
    <row r="451" spans="1:6" x14ac:dyDescent="0.5">
      <c r="A451" s="120" t="s">
        <v>812</v>
      </c>
      <c r="B451" s="121" t="s">
        <v>917</v>
      </c>
      <c r="C451" s="122"/>
      <c r="E451" s="123"/>
      <c r="F451" s="124" t="str">
        <f t="shared" ref="F451:F475" si="12">IF(E451="","",(1/D451)*(D451-E451))</f>
        <v/>
      </c>
    </row>
    <row r="452" spans="1:6" ht="22.9" x14ac:dyDescent="0.5">
      <c r="A452" s="93" t="s">
        <v>148</v>
      </c>
      <c r="B452" s="115" t="s">
        <v>918</v>
      </c>
      <c r="C452" s="122"/>
      <c r="D452" s="96">
        <v>73</v>
      </c>
      <c r="E452" s="123">
        <v>37.9</v>
      </c>
      <c r="F452" s="124">
        <f t="shared" si="12"/>
        <v>0.48082191780821915</v>
      </c>
    </row>
    <row r="453" spans="1:6" ht="22.9" x14ac:dyDescent="0.5">
      <c r="A453" s="93" t="s">
        <v>148</v>
      </c>
      <c r="B453" s="115" t="s">
        <v>920</v>
      </c>
      <c r="C453" s="122"/>
      <c r="D453" s="96">
        <v>73</v>
      </c>
      <c r="E453" s="123">
        <v>29.9</v>
      </c>
      <c r="F453" s="124">
        <f t="shared" si="12"/>
        <v>0.59041095890410955</v>
      </c>
    </row>
    <row r="454" spans="1:6" ht="22.9" x14ac:dyDescent="0.5">
      <c r="A454" s="93" t="s">
        <v>148</v>
      </c>
      <c r="B454" s="115" t="s">
        <v>2388</v>
      </c>
      <c r="C454" s="122"/>
      <c r="D454" s="96">
        <v>80</v>
      </c>
      <c r="E454" s="123">
        <v>39.9</v>
      </c>
      <c r="F454" s="124">
        <f t="shared" si="12"/>
        <v>0.50125000000000008</v>
      </c>
    </row>
    <row r="455" spans="1:6" x14ac:dyDescent="0.5">
      <c r="B455" s="115"/>
      <c r="C455" s="122"/>
      <c r="E455" s="123"/>
      <c r="F455" s="124"/>
    </row>
    <row r="456" spans="1:6" ht="22.9" x14ac:dyDescent="0.5">
      <c r="A456" s="93" t="s">
        <v>491</v>
      </c>
      <c r="B456" s="115" t="s">
        <v>921</v>
      </c>
      <c r="C456" s="122"/>
      <c r="D456" s="96">
        <v>61</v>
      </c>
      <c r="E456" s="123">
        <v>29.9</v>
      </c>
      <c r="F456" s="124">
        <f t="shared" si="12"/>
        <v>0.50983606557377059</v>
      </c>
    </row>
    <row r="457" spans="1:6" x14ac:dyDescent="0.5">
      <c r="B457" s="115"/>
      <c r="C457" s="122"/>
      <c r="E457" s="123"/>
      <c r="F457" s="124"/>
    </row>
    <row r="458" spans="1:6" ht="22.9" x14ac:dyDescent="0.5">
      <c r="A458" s="93" t="s">
        <v>922</v>
      </c>
      <c r="B458" s="115" t="s">
        <v>923</v>
      </c>
      <c r="C458" s="122"/>
      <c r="D458" s="96">
        <v>70</v>
      </c>
      <c r="E458" s="123">
        <v>34.9</v>
      </c>
      <c r="F458" s="124">
        <f t="shared" si="12"/>
        <v>0.50142857142857145</v>
      </c>
    </row>
    <row r="459" spans="1:6" ht="22.9" x14ac:dyDescent="0.5">
      <c r="A459" s="93" t="s">
        <v>148</v>
      </c>
      <c r="B459" s="115" t="s">
        <v>923</v>
      </c>
      <c r="C459" s="122"/>
      <c r="D459" s="96">
        <v>51</v>
      </c>
      <c r="E459" s="123">
        <v>25.9</v>
      </c>
      <c r="F459" s="124">
        <f t="shared" si="12"/>
        <v>0.49215686274509807</v>
      </c>
    </row>
    <row r="460" spans="1:6" ht="23.65" x14ac:dyDescent="0.5">
      <c r="A460" s="93" t="s">
        <v>174</v>
      </c>
      <c r="B460" s="115" t="s">
        <v>286</v>
      </c>
      <c r="C460" s="122" t="s">
        <v>175</v>
      </c>
      <c r="D460" s="96">
        <v>19</v>
      </c>
      <c r="E460" s="123">
        <v>9.9</v>
      </c>
      <c r="F460" s="124">
        <f t="shared" si="12"/>
        <v>0.47894736842105257</v>
      </c>
    </row>
    <row r="461" spans="1:6" ht="22.9" x14ac:dyDescent="0.5">
      <c r="A461" s="93" t="s">
        <v>283</v>
      </c>
      <c r="B461" s="115" t="s">
        <v>924</v>
      </c>
      <c r="C461" s="122"/>
      <c r="D461" s="96">
        <v>70</v>
      </c>
      <c r="E461" s="123">
        <v>34.9</v>
      </c>
      <c r="F461" s="124">
        <f t="shared" si="12"/>
        <v>0.50142857142857145</v>
      </c>
    </row>
    <row r="462" spans="1:6" x14ac:dyDescent="0.5">
      <c r="A462" s="120" t="s">
        <v>812</v>
      </c>
      <c r="B462" s="121" t="s">
        <v>926</v>
      </c>
      <c r="C462" s="122"/>
      <c r="E462" s="123"/>
      <c r="F462" s="124" t="str">
        <f t="shared" si="12"/>
        <v/>
      </c>
    </row>
    <row r="463" spans="1:6" ht="22.9" x14ac:dyDescent="0.5">
      <c r="A463" s="93" t="s">
        <v>148</v>
      </c>
      <c r="B463" s="115" t="s">
        <v>930</v>
      </c>
      <c r="C463" s="122" t="s">
        <v>157</v>
      </c>
      <c r="D463" s="96">
        <v>78</v>
      </c>
      <c r="E463" s="123">
        <v>42.9</v>
      </c>
      <c r="F463" s="124">
        <f t="shared" si="12"/>
        <v>0.45</v>
      </c>
    </row>
    <row r="464" spans="1:6" x14ac:dyDescent="0.5">
      <c r="A464" s="120" t="s">
        <v>812</v>
      </c>
      <c r="B464" s="121" t="s">
        <v>931</v>
      </c>
      <c r="C464" s="122"/>
      <c r="E464" s="123"/>
      <c r="F464" s="124" t="str">
        <f t="shared" si="12"/>
        <v/>
      </c>
    </row>
    <row r="465" spans="1:6" ht="22.9" x14ac:dyDescent="0.5">
      <c r="A465" s="93" t="s">
        <v>148</v>
      </c>
      <c r="B465" s="115" t="s">
        <v>933</v>
      </c>
      <c r="C465" s="122"/>
      <c r="D465" s="96">
        <v>93</v>
      </c>
      <c r="E465" s="123">
        <v>47.9</v>
      </c>
      <c r="F465" s="124">
        <f t="shared" si="12"/>
        <v>0.48494623655913982</v>
      </c>
    </row>
    <row r="466" spans="1:6" ht="22.9" x14ac:dyDescent="0.5">
      <c r="A466" s="93" t="s">
        <v>165</v>
      </c>
      <c r="B466" s="115" t="s">
        <v>933</v>
      </c>
      <c r="C466" s="122"/>
      <c r="D466" s="96">
        <v>120</v>
      </c>
      <c r="E466" s="123">
        <v>65.900000000000006</v>
      </c>
      <c r="F466" s="124">
        <f t="shared" si="12"/>
        <v>0.45083333333333325</v>
      </c>
    </row>
    <row r="467" spans="1:6" ht="22.9" x14ac:dyDescent="0.5">
      <c r="A467" s="93" t="s">
        <v>151</v>
      </c>
      <c r="B467" s="115" t="s">
        <v>2357</v>
      </c>
      <c r="C467" s="122"/>
      <c r="D467" s="96">
        <v>84</v>
      </c>
      <c r="E467" s="123">
        <v>47.9</v>
      </c>
      <c r="F467" s="124">
        <f t="shared" si="12"/>
        <v>0.42976190476190473</v>
      </c>
    </row>
    <row r="468" spans="1:6" ht="22.9" x14ac:dyDescent="0.5">
      <c r="A468" s="93" t="s">
        <v>153</v>
      </c>
      <c r="B468" s="115" t="s">
        <v>2658</v>
      </c>
      <c r="C468" s="122"/>
      <c r="D468" s="96">
        <v>120</v>
      </c>
      <c r="E468" s="123">
        <v>63.9</v>
      </c>
      <c r="F468" s="124">
        <f t="shared" si="12"/>
        <v>0.46750000000000003</v>
      </c>
    </row>
    <row r="469" spans="1:6" x14ac:dyDescent="0.5">
      <c r="B469" s="115"/>
      <c r="C469" s="122"/>
      <c r="E469" s="123"/>
      <c r="F469" s="124"/>
    </row>
    <row r="470" spans="1:6" ht="22.9" x14ac:dyDescent="0.5">
      <c r="A470" s="93" t="s">
        <v>148</v>
      </c>
      <c r="B470" s="115" t="s">
        <v>2708</v>
      </c>
      <c r="C470" s="122"/>
      <c r="D470" s="96">
        <v>110</v>
      </c>
      <c r="E470" s="123">
        <v>49.9</v>
      </c>
      <c r="F470" s="124">
        <f t="shared" si="12"/>
        <v>0.54636363636363638</v>
      </c>
    </row>
    <row r="471" spans="1:6" x14ac:dyDescent="0.5">
      <c r="B471" s="115"/>
      <c r="C471" s="122"/>
      <c r="E471" s="123"/>
      <c r="F471" s="124"/>
    </row>
    <row r="472" spans="1:6" ht="22.9" x14ac:dyDescent="0.5">
      <c r="A472" s="93" t="s">
        <v>148</v>
      </c>
      <c r="B472" s="115" t="s">
        <v>935</v>
      </c>
      <c r="C472" s="122"/>
      <c r="D472" s="96">
        <v>99</v>
      </c>
      <c r="E472" s="123">
        <v>49.9</v>
      </c>
      <c r="F472" s="124">
        <f t="shared" si="12"/>
        <v>0.49595959595959599</v>
      </c>
    </row>
    <row r="473" spans="1:6" ht="22.9" x14ac:dyDescent="0.5">
      <c r="A473" s="93" t="s">
        <v>148</v>
      </c>
      <c r="B473" s="115" t="s">
        <v>936</v>
      </c>
      <c r="C473" s="122"/>
      <c r="D473" s="96">
        <v>99</v>
      </c>
      <c r="E473" s="123">
        <v>49.9</v>
      </c>
      <c r="F473" s="124">
        <f t="shared" si="12"/>
        <v>0.49595959595959599</v>
      </c>
    </row>
    <row r="474" spans="1:6" ht="22.9" x14ac:dyDescent="0.5">
      <c r="A474" s="93" t="s">
        <v>283</v>
      </c>
      <c r="B474" s="115" t="s">
        <v>304</v>
      </c>
      <c r="C474" s="122"/>
      <c r="D474" s="96">
        <v>113</v>
      </c>
      <c r="E474" s="123">
        <v>54.9</v>
      </c>
      <c r="F474" s="124">
        <f t="shared" si="12"/>
        <v>0.51415929203539823</v>
      </c>
    </row>
    <row r="475" spans="1:6" x14ac:dyDescent="0.5">
      <c r="A475" s="120" t="s">
        <v>812</v>
      </c>
      <c r="B475" s="121" t="s">
        <v>937</v>
      </c>
      <c r="C475" s="122"/>
      <c r="E475" s="123"/>
      <c r="F475" s="124" t="str">
        <f t="shared" si="12"/>
        <v/>
      </c>
    </row>
    <row r="476" spans="1:6" ht="22.9" x14ac:dyDescent="0.5">
      <c r="A476" s="93" t="s">
        <v>148</v>
      </c>
      <c r="B476" s="115" t="s">
        <v>938</v>
      </c>
      <c r="C476" s="122"/>
      <c r="D476" s="96">
        <v>66</v>
      </c>
      <c r="E476" s="123">
        <v>29.9</v>
      </c>
      <c r="F476" s="124">
        <f t="shared" ref="F476:F524" si="13">IF(E476="","",(1/D476)*(D476-E476))</f>
        <v>0.54696969696969699</v>
      </c>
    </row>
    <row r="477" spans="1:6" x14ac:dyDescent="0.5">
      <c r="A477" s="120" t="s">
        <v>812</v>
      </c>
      <c r="B477" s="121" t="s">
        <v>939</v>
      </c>
      <c r="C477" s="122"/>
      <c r="E477" s="123"/>
      <c r="F477" s="124" t="str">
        <f t="shared" si="13"/>
        <v/>
      </c>
    </row>
    <row r="478" spans="1:6" ht="22.9" x14ac:dyDescent="0.5">
      <c r="A478" s="93" t="s">
        <v>148</v>
      </c>
      <c r="B478" s="115" t="s">
        <v>940</v>
      </c>
      <c r="C478" s="122"/>
      <c r="D478" s="96">
        <v>85</v>
      </c>
      <c r="E478" s="123">
        <v>43.9</v>
      </c>
      <c r="F478" s="124">
        <f t="shared" si="13"/>
        <v>0.48352941176470587</v>
      </c>
    </row>
    <row r="479" spans="1:6" ht="22.9" x14ac:dyDescent="0.5">
      <c r="A479" s="93" t="s">
        <v>2414</v>
      </c>
      <c r="B479" s="115" t="s">
        <v>2415</v>
      </c>
      <c r="C479" s="122"/>
      <c r="D479" s="96">
        <v>90</v>
      </c>
      <c r="E479" s="123">
        <v>47.9</v>
      </c>
      <c r="F479" s="124">
        <f t="shared" si="13"/>
        <v>0.46777777777777779</v>
      </c>
    </row>
    <row r="480" spans="1:6" ht="22.9" x14ac:dyDescent="0.5">
      <c r="A480" s="93" t="s">
        <v>148</v>
      </c>
      <c r="B480" s="115" t="s">
        <v>2416</v>
      </c>
      <c r="C480" s="122"/>
      <c r="D480" s="96">
        <v>85</v>
      </c>
      <c r="E480" s="123">
        <v>45.9</v>
      </c>
      <c r="F480" s="124">
        <f t="shared" si="13"/>
        <v>0.46</v>
      </c>
    </row>
    <row r="481" spans="1:6" x14ac:dyDescent="0.5">
      <c r="B481" s="121" t="s">
        <v>2226</v>
      </c>
      <c r="C481" s="122"/>
      <c r="E481" s="123"/>
      <c r="F481" s="124"/>
    </row>
    <row r="482" spans="1:6" ht="22.9" x14ac:dyDescent="0.5">
      <c r="A482" s="93" t="s">
        <v>146</v>
      </c>
      <c r="B482" s="115" t="s">
        <v>945</v>
      </c>
      <c r="C482" s="122"/>
      <c r="D482" s="96">
        <v>47</v>
      </c>
      <c r="E482" s="123">
        <v>27.9</v>
      </c>
      <c r="F482" s="124">
        <v>0.41</v>
      </c>
    </row>
    <row r="483" spans="1:6" ht="22.9" x14ac:dyDescent="0.5">
      <c r="A483" s="93" t="s">
        <v>148</v>
      </c>
      <c r="B483" s="115" t="s">
        <v>945</v>
      </c>
      <c r="C483" s="122"/>
      <c r="D483" s="96">
        <v>68</v>
      </c>
      <c r="E483" s="123">
        <v>39.9</v>
      </c>
      <c r="F483" s="124">
        <v>0.41</v>
      </c>
    </row>
    <row r="484" spans="1:6" x14ac:dyDescent="0.5">
      <c r="A484" s="120" t="s">
        <v>812</v>
      </c>
      <c r="B484" s="121" t="s">
        <v>2235</v>
      </c>
      <c r="C484" s="122"/>
      <c r="E484" s="123"/>
      <c r="F484" s="124"/>
    </row>
    <row r="485" spans="1:6" ht="22.9" x14ac:dyDescent="0.5">
      <c r="A485" s="93" t="s">
        <v>148</v>
      </c>
      <c r="B485" s="115" t="s">
        <v>2236</v>
      </c>
      <c r="C485" s="122"/>
      <c r="D485" s="96">
        <v>82</v>
      </c>
      <c r="E485" s="123">
        <v>39.9</v>
      </c>
      <c r="F485" s="124">
        <v>0.49</v>
      </c>
    </row>
    <row r="486" spans="1:6" x14ac:dyDescent="0.5">
      <c r="A486" s="120" t="s">
        <v>812</v>
      </c>
      <c r="B486" s="121" t="s">
        <v>952</v>
      </c>
      <c r="C486" s="122"/>
      <c r="E486" s="123"/>
      <c r="F486" s="124" t="str">
        <f t="shared" si="13"/>
        <v/>
      </c>
    </row>
    <row r="487" spans="1:6" ht="22.9" x14ac:dyDescent="0.5">
      <c r="A487" s="93" t="s">
        <v>174</v>
      </c>
      <c r="B487" s="115" t="s">
        <v>2286</v>
      </c>
      <c r="C487" s="122"/>
      <c r="D487" s="96">
        <v>30</v>
      </c>
      <c r="E487" s="123">
        <v>9.9</v>
      </c>
      <c r="F487" s="124">
        <v>0.67</v>
      </c>
    </row>
    <row r="488" spans="1:6" ht="22.9" x14ac:dyDescent="0.5">
      <c r="A488" s="93" t="s">
        <v>146</v>
      </c>
      <c r="B488" s="115" t="s">
        <v>955</v>
      </c>
      <c r="C488" s="122"/>
      <c r="D488" s="96">
        <v>68</v>
      </c>
      <c r="E488" s="123">
        <v>34.9</v>
      </c>
      <c r="F488" s="124">
        <f t="shared" si="13"/>
        <v>0.48676470588235293</v>
      </c>
    </row>
    <row r="489" spans="1:6" ht="22.9" x14ac:dyDescent="0.5">
      <c r="A489" s="93" t="s">
        <v>148</v>
      </c>
      <c r="B489" s="115" t="s">
        <v>955</v>
      </c>
      <c r="C489" s="122"/>
      <c r="D489" s="96">
        <v>91</v>
      </c>
      <c r="E489" s="123">
        <v>43.9</v>
      </c>
      <c r="F489" s="124">
        <f t="shared" si="13"/>
        <v>0.51758241758241763</v>
      </c>
    </row>
    <row r="490" spans="1:6" ht="22.9" x14ac:dyDescent="0.5">
      <c r="A490" s="93" t="s">
        <v>148</v>
      </c>
      <c r="B490" s="115" t="s">
        <v>956</v>
      </c>
      <c r="C490" s="122"/>
      <c r="D490" s="96">
        <v>91</v>
      </c>
      <c r="E490" s="123">
        <v>43.9</v>
      </c>
      <c r="F490" s="124">
        <f t="shared" si="13"/>
        <v>0.51758241758241763</v>
      </c>
    </row>
    <row r="491" spans="1:6" x14ac:dyDescent="0.5">
      <c r="A491" s="120" t="s">
        <v>812</v>
      </c>
      <c r="B491" s="121" t="s">
        <v>957</v>
      </c>
      <c r="C491" s="122"/>
      <c r="E491" s="123"/>
      <c r="F491" s="124" t="str">
        <f t="shared" si="13"/>
        <v/>
      </c>
    </row>
    <row r="492" spans="1:6" ht="22.9" x14ac:dyDescent="0.5">
      <c r="A492" s="93" t="s">
        <v>491</v>
      </c>
      <c r="B492" s="115" t="s">
        <v>958</v>
      </c>
      <c r="C492" s="122"/>
      <c r="D492" s="96">
        <v>72</v>
      </c>
      <c r="E492" s="123">
        <v>29.9</v>
      </c>
      <c r="F492" s="124">
        <f t="shared" si="13"/>
        <v>0.58472222222222225</v>
      </c>
    </row>
    <row r="493" spans="1:6" ht="22.9" x14ac:dyDescent="0.5">
      <c r="A493" s="93" t="s">
        <v>283</v>
      </c>
      <c r="B493" s="115" t="s">
        <v>2699</v>
      </c>
      <c r="C493" s="122"/>
      <c r="D493" s="96">
        <v>90</v>
      </c>
      <c r="E493" s="123">
        <v>38.9</v>
      </c>
      <c r="F493" s="124">
        <f t="shared" si="13"/>
        <v>0.56777777777777783</v>
      </c>
    </row>
    <row r="494" spans="1:6" ht="22.9" x14ac:dyDescent="0.5">
      <c r="A494" s="93" t="s">
        <v>959</v>
      </c>
      <c r="B494" s="115" t="s">
        <v>2417</v>
      </c>
      <c r="C494" s="122"/>
      <c r="D494" s="96">
        <v>51</v>
      </c>
      <c r="E494" s="123">
        <v>27.9</v>
      </c>
      <c r="F494" s="124">
        <f t="shared" si="13"/>
        <v>0.45294117647058824</v>
      </c>
    </row>
    <row r="495" spans="1:6" ht="23.65" x14ac:dyDescent="0.5">
      <c r="A495" s="93" t="s">
        <v>174</v>
      </c>
      <c r="B495" s="115" t="s">
        <v>961</v>
      </c>
      <c r="C495" s="122" t="s">
        <v>175</v>
      </c>
      <c r="D495" s="96">
        <v>25</v>
      </c>
      <c r="E495" s="123">
        <v>11.9</v>
      </c>
      <c r="F495" s="124">
        <f t="shared" si="13"/>
        <v>0.52400000000000002</v>
      </c>
    </row>
    <row r="496" spans="1:6" ht="22.9" x14ac:dyDescent="0.5">
      <c r="A496" s="93" t="s">
        <v>491</v>
      </c>
      <c r="B496" s="115" t="s">
        <v>962</v>
      </c>
      <c r="C496" s="122"/>
      <c r="D496" s="96">
        <v>70</v>
      </c>
      <c r="E496" s="123">
        <v>29.9</v>
      </c>
      <c r="F496" s="124">
        <f t="shared" si="13"/>
        <v>0.57285714285714284</v>
      </c>
    </row>
    <row r="497" spans="1:6" x14ac:dyDescent="0.5">
      <c r="A497" s="120" t="s">
        <v>812</v>
      </c>
      <c r="B497" s="121" t="s">
        <v>968</v>
      </c>
      <c r="C497" s="122"/>
      <c r="E497" s="123"/>
      <c r="F497" s="124"/>
    </row>
    <row r="498" spans="1:6" ht="22.9" x14ac:dyDescent="0.5">
      <c r="A498" s="93" t="s">
        <v>283</v>
      </c>
      <c r="B498" s="115" t="s">
        <v>2750</v>
      </c>
      <c r="C498" s="122"/>
      <c r="D498" s="96">
        <v>162</v>
      </c>
      <c r="E498" s="123">
        <v>99.9</v>
      </c>
      <c r="F498" s="124">
        <v>0.39</v>
      </c>
    </row>
    <row r="499" spans="1:6" x14ac:dyDescent="0.5">
      <c r="A499" s="120" t="s">
        <v>812</v>
      </c>
      <c r="B499" s="121" t="s">
        <v>985</v>
      </c>
      <c r="C499" s="122"/>
      <c r="E499" s="123"/>
      <c r="F499" s="124" t="str">
        <f t="shared" si="13"/>
        <v/>
      </c>
    </row>
    <row r="500" spans="1:6" ht="22.9" x14ac:dyDescent="0.5">
      <c r="A500" s="93" t="s">
        <v>500</v>
      </c>
      <c r="B500" s="115" t="s">
        <v>986</v>
      </c>
      <c r="C500" s="122"/>
      <c r="D500" s="96">
        <v>101</v>
      </c>
      <c r="E500" s="123">
        <v>61.9</v>
      </c>
      <c r="F500" s="124">
        <f t="shared" si="13"/>
        <v>0.38712871287128714</v>
      </c>
    </row>
    <row r="501" spans="1:6" ht="22.9" x14ac:dyDescent="0.5">
      <c r="A501" s="93" t="s">
        <v>148</v>
      </c>
      <c r="B501" s="115" t="s">
        <v>987</v>
      </c>
      <c r="C501" s="122"/>
      <c r="D501" s="96">
        <v>99</v>
      </c>
      <c r="E501" s="123">
        <v>61.9</v>
      </c>
      <c r="F501" s="124">
        <f t="shared" si="13"/>
        <v>0.37474747474747477</v>
      </c>
    </row>
    <row r="502" spans="1:6" ht="22.9" x14ac:dyDescent="0.5">
      <c r="A502" s="93" t="s">
        <v>165</v>
      </c>
      <c r="B502" s="115" t="s">
        <v>987</v>
      </c>
      <c r="C502" s="122"/>
      <c r="D502" s="96">
        <v>111</v>
      </c>
      <c r="E502" s="123">
        <v>69.900000000000006</v>
      </c>
      <c r="F502" s="124">
        <f t="shared" si="13"/>
        <v>0.37027027027027021</v>
      </c>
    </row>
    <row r="503" spans="1:6" ht="22.9" x14ac:dyDescent="0.5">
      <c r="A503" s="93" t="s">
        <v>153</v>
      </c>
      <c r="B503" s="115" t="s">
        <v>987</v>
      </c>
      <c r="C503" s="122"/>
      <c r="D503" s="96">
        <v>108</v>
      </c>
      <c r="E503" s="123">
        <v>69.900000000000006</v>
      </c>
      <c r="F503" s="124">
        <f t="shared" si="13"/>
        <v>0.35277777777777769</v>
      </c>
    </row>
    <row r="504" spans="1:6" x14ac:dyDescent="0.5">
      <c r="B504" s="115"/>
      <c r="C504" s="122"/>
      <c r="E504" s="123"/>
      <c r="F504" s="124"/>
    </row>
    <row r="505" spans="1:6" ht="22.9" x14ac:dyDescent="0.5">
      <c r="A505" s="93" t="s">
        <v>153</v>
      </c>
      <c r="B505" s="115" t="s">
        <v>2418</v>
      </c>
      <c r="C505" s="122"/>
      <c r="D505" s="96">
        <v>85</v>
      </c>
      <c r="E505" s="123">
        <v>55.9</v>
      </c>
      <c r="F505" s="124">
        <f t="shared" si="13"/>
        <v>0.34235294117647058</v>
      </c>
    </row>
    <row r="506" spans="1:6" ht="22.9" x14ac:dyDescent="0.5">
      <c r="A506" s="93" t="s">
        <v>717</v>
      </c>
      <c r="B506" s="115" t="s">
        <v>2418</v>
      </c>
      <c r="C506" s="122"/>
      <c r="D506" s="96">
        <v>126</v>
      </c>
      <c r="E506" s="123">
        <v>81.900000000000006</v>
      </c>
      <c r="F506" s="124">
        <f t="shared" si="13"/>
        <v>0.34999999999999992</v>
      </c>
    </row>
    <row r="507" spans="1:6" x14ac:dyDescent="0.5">
      <c r="A507" s="120" t="s">
        <v>812</v>
      </c>
      <c r="B507" s="121" t="s">
        <v>997</v>
      </c>
      <c r="C507" s="122"/>
      <c r="E507" s="123"/>
      <c r="F507" s="124" t="str">
        <f t="shared" si="13"/>
        <v/>
      </c>
    </row>
    <row r="508" spans="1:6" ht="22.9" x14ac:dyDescent="0.5">
      <c r="A508" s="93" t="s">
        <v>148</v>
      </c>
      <c r="B508" s="115" t="s">
        <v>2406</v>
      </c>
      <c r="C508" s="122"/>
      <c r="D508" s="96">
        <v>80</v>
      </c>
      <c r="E508" s="123">
        <v>35.9</v>
      </c>
      <c r="F508" s="124">
        <f t="shared" si="13"/>
        <v>0.55125000000000002</v>
      </c>
    </row>
    <row r="509" spans="1:6" x14ac:dyDescent="0.5">
      <c r="B509" s="115"/>
      <c r="C509" s="122"/>
      <c r="E509" s="123"/>
      <c r="F509" s="124"/>
    </row>
    <row r="510" spans="1:6" ht="22.9" x14ac:dyDescent="0.5">
      <c r="A510" s="93" t="s">
        <v>148</v>
      </c>
      <c r="B510" s="115" t="s">
        <v>2407</v>
      </c>
      <c r="C510" s="122"/>
      <c r="D510" s="96">
        <v>80</v>
      </c>
      <c r="E510" s="123">
        <v>35.9</v>
      </c>
      <c r="F510" s="124">
        <f t="shared" si="13"/>
        <v>0.55125000000000002</v>
      </c>
    </row>
    <row r="511" spans="1:6" x14ac:dyDescent="0.5">
      <c r="B511" s="115"/>
      <c r="C511" s="122"/>
      <c r="E511" s="123"/>
      <c r="F511" s="124"/>
    </row>
    <row r="512" spans="1:6" ht="22.9" x14ac:dyDescent="0.5">
      <c r="A512" s="93" t="s">
        <v>148</v>
      </c>
      <c r="B512" s="115" t="s">
        <v>2227</v>
      </c>
      <c r="C512" s="122"/>
      <c r="D512" s="96">
        <v>84</v>
      </c>
      <c r="E512" s="123">
        <v>39.9</v>
      </c>
      <c r="F512" s="124">
        <f t="shared" si="13"/>
        <v>0.52500000000000002</v>
      </c>
    </row>
    <row r="513" spans="1:6" x14ac:dyDescent="0.5">
      <c r="A513" s="120" t="s">
        <v>812</v>
      </c>
      <c r="B513" s="121" t="s">
        <v>1013</v>
      </c>
      <c r="C513" s="122"/>
      <c r="E513" s="123"/>
      <c r="F513" s="124" t="str">
        <f t="shared" si="13"/>
        <v/>
      </c>
    </row>
    <row r="514" spans="1:6" ht="22.9" x14ac:dyDescent="0.5">
      <c r="A514" s="93" t="s">
        <v>148</v>
      </c>
      <c r="B514" s="115" t="s">
        <v>1019</v>
      </c>
      <c r="C514" s="122"/>
      <c r="D514" s="96">
        <v>99</v>
      </c>
      <c r="E514" s="123">
        <v>59.9</v>
      </c>
      <c r="F514" s="124">
        <f t="shared" si="13"/>
        <v>0.39494949494949499</v>
      </c>
    </row>
    <row r="515" spans="1:6" ht="22.9" x14ac:dyDescent="0.5">
      <c r="A515" s="93" t="s">
        <v>165</v>
      </c>
      <c r="B515" s="115" t="s">
        <v>1019</v>
      </c>
      <c r="C515" s="122"/>
      <c r="D515" s="96">
        <v>119</v>
      </c>
      <c r="E515" s="123">
        <v>69.900000000000006</v>
      </c>
      <c r="F515" s="124">
        <f t="shared" si="13"/>
        <v>0.41260504201680664</v>
      </c>
    </row>
    <row r="516" spans="1:6" ht="22.9" x14ac:dyDescent="0.5">
      <c r="A516" s="93" t="s">
        <v>153</v>
      </c>
      <c r="B516" s="115" t="s">
        <v>2296</v>
      </c>
      <c r="C516" s="122"/>
      <c r="D516" s="96">
        <v>109</v>
      </c>
      <c r="E516" s="123">
        <v>66.900000000000006</v>
      </c>
      <c r="F516" s="124">
        <f t="shared" si="13"/>
        <v>0.38623853211009174</v>
      </c>
    </row>
    <row r="517" spans="1:6" ht="22.9" x14ac:dyDescent="0.5">
      <c r="A517" s="93" t="s">
        <v>148</v>
      </c>
      <c r="B517" s="115" t="s">
        <v>2297</v>
      </c>
      <c r="C517" s="122"/>
      <c r="D517" s="96">
        <v>100</v>
      </c>
      <c r="E517" s="123">
        <v>59.9</v>
      </c>
      <c r="F517" s="124">
        <f t="shared" si="13"/>
        <v>0.40100000000000002</v>
      </c>
    </row>
    <row r="518" spans="1:6" ht="22.9" x14ac:dyDescent="0.5">
      <c r="A518" s="93" t="s">
        <v>146</v>
      </c>
      <c r="B518" s="115" t="s">
        <v>2298</v>
      </c>
      <c r="C518" s="122"/>
      <c r="D518" s="96">
        <v>74</v>
      </c>
      <c r="E518" s="123">
        <v>45.9</v>
      </c>
      <c r="F518" s="124">
        <f t="shared" si="13"/>
        <v>0.37972972972972979</v>
      </c>
    </row>
    <row r="519" spans="1:6" x14ac:dyDescent="0.5">
      <c r="B519" s="115"/>
      <c r="C519" s="122"/>
      <c r="E519" s="123"/>
      <c r="F519" s="124"/>
    </row>
    <row r="520" spans="1:6" ht="22.9" x14ac:dyDescent="0.5">
      <c r="A520" s="93" t="s">
        <v>148</v>
      </c>
      <c r="B520" s="115" t="s">
        <v>1023</v>
      </c>
      <c r="C520" s="122"/>
      <c r="D520" s="96">
        <v>99</v>
      </c>
      <c r="E520" s="123">
        <v>53.9</v>
      </c>
      <c r="F520" s="124">
        <f t="shared" si="13"/>
        <v>0.4555555555555556</v>
      </c>
    </row>
    <row r="521" spans="1:6" x14ac:dyDescent="0.5">
      <c r="B521" s="115"/>
      <c r="C521" s="122"/>
      <c r="E521" s="123"/>
      <c r="F521" s="124"/>
    </row>
    <row r="522" spans="1:6" ht="22.9" x14ac:dyDescent="0.5">
      <c r="A522" s="93" t="s">
        <v>148</v>
      </c>
      <c r="B522" s="115" t="s">
        <v>1027</v>
      </c>
      <c r="C522" s="122"/>
      <c r="D522" s="96">
        <v>99</v>
      </c>
      <c r="E522" s="123">
        <v>57.9</v>
      </c>
      <c r="F522" s="124">
        <f t="shared" si="13"/>
        <v>0.41515151515151522</v>
      </c>
    </row>
    <row r="523" spans="1:6" ht="23.65" x14ac:dyDescent="0.5">
      <c r="A523" s="93" t="s">
        <v>242</v>
      </c>
      <c r="B523" s="115" t="s">
        <v>1028</v>
      </c>
      <c r="C523" s="122" t="s">
        <v>175</v>
      </c>
      <c r="D523" s="96">
        <v>60</v>
      </c>
      <c r="E523" s="123">
        <v>29.9</v>
      </c>
      <c r="F523" s="124">
        <f t="shared" si="13"/>
        <v>0.50166666666666671</v>
      </c>
    </row>
    <row r="524" spans="1:6" x14ac:dyDescent="0.5">
      <c r="A524" s="120" t="s">
        <v>812</v>
      </c>
      <c r="B524" s="121" t="s">
        <v>1029</v>
      </c>
      <c r="C524" s="122"/>
      <c r="E524" s="123"/>
      <c r="F524" s="124" t="str">
        <f t="shared" si="13"/>
        <v/>
      </c>
    </row>
    <row r="525" spans="1:6" ht="22.9" x14ac:dyDescent="0.5">
      <c r="A525" s="93" t="s">
        <v>146</v>
      </c>
      <c r="B525" s="115" t="s">
        <v>1030</v>
      </c>
      <c r="C525" s="122"/>
      <c r="D525" s="96">
        <v>85</v>
      </c>
      <c r="E525" s="123">
        <v>45.9</v>
      </c>
      <c r="F525" s="124">
        <f t="shared" ref="F525:F552" si="14">IF(E525="","",(1/D525)*(D525-E525))</f>
        <v>0.46</v>
      </c>
    </row>
    <row r="526" spans="1:6" ht="22.9" x14ac:dyDescent="0.5">
      <c r="A526" s="93" t="s">
        <v>480</v>
      </c>
      <c r="B526" s="115" t="s">
        <v>1033</v>
      </c>
      <c r="C526" s="122"/>
      <c r="D526" s="96">
        <v>95</v>
      </c>
      <c r="E526" s="123">
        <v>56.9</v>
      </c>
      <c r="F526" s="124">
        <f t="shared" si="14"/>
        <v>0.40105263157894738</v>
      </c>
    </row>
    <row r="527" spans="1:6" ht="22.9" x14ac:dyDescent="0.5">
      <c r="A527" s="93" t="s">
        <v>480</v>
      </c>
      <c r="B527" s="115" t="s">
        <v>1034</v>
      </c>
      <c r="C527" s="122"/>
      <c r="D527" s="96">
        <v>106</v>
      </c>
      <c r="E527" s="123">
        <v>62.9</v>
      </c>
      <c r="F527" s="124">
        <f t="shared" si="14"/>
        <v>0.40660377358490568</v>
      </c>
    </row>
    <row r="528" spans="1:6" ht="22.9" x14ac:dyDescent="0.5">
      <c r="A528" s="93" t="s">
        <v>480</v>
      </c>
      <c r="B528" s="115" t="s">
        <v>1035</v>
      </c>
      <c r="C528" s="122"/>
      <c r="D528" s="96">
        <v>115</v>
      </c>
      <c r="E528" s="123">
        <v>61.9</v>
      </c>
      <c r="F528" s="124">
        <f t="shared" si="14"/>
        <v>0.46173913043478265</v>
      </c>
    </row>
    <row r="529" spans="1:6" x14ac:dyDescent="0.5">
      <c r="A529" s="120" t="s">
        <v>812</v>
      </c>
      <c r="B529" s="121" t="s">
        <v>1037</v>
      </c>
      <c r="C529" s="122"/>
      <c r="E529" s="123"/>
      <c r="F529" s="124" t="str">
        <f t="shared" si="14"/>
        <v/>
      </c>
    </row>
    <row r="530" spans="1:6" ht="22.9" x14ac:dyDescent="0.5">
      <c r="A530" s="93" t="s">
        <v>148</v>
      </c>
      <c r="B530" s="115" t="s">
        <v>1038</v>
      </c>
      <c r="C530" s="122"/>
      <c r="D530" s="96">
        <v>106</v>
      </c>
      <c r="E530" s="123">
        <v>56.9</v>
      </c>
      <c r="F530" s="124">
        <f t="shared" si="14"/>
        <v>0.46320754716981133</v>
      </c>
    </row>
    <row r="531" spans="1:6" ht="22.9" x14ac:dyDescent="0.5">
      <c r="A531" s="93" t="s">
        <v>153</v>
      </c>
      <c r="B531" s="115" t="s">
        <v>1039</v>
      </c>
      <c r="C531" s="122"/>
      <c r="D531" s="96">
        <v>120</v>
      </c>
      <c r="E531" s="123">
        <v>64.900000000000006</v>
      </c>
      <c r="F531" s="124">
        <f t="shared" si="14"/>
        <v>0.45916666666666661</v>
      </c>
    </row>
    <row r="532" spans="1:6" ht="22.9" x14ac:dyDescent="0.5">
      <c r="A532" s="93" t="s">
        <v>148</v>
      </c>
      <c r="B532" s="115" t="s">
        <v>1040</v>
      </c>
      <c r="C532" s="122"/>
      <c r="D532" s="96">
        <v>96</v>
      </c>
      <c r="E532" s="123">
        <v>55.9</v>
      </c>
      <c r="F532" s="124">
        <f t="shared" si="14"/>
        <v>0.41770833333333335</v>
      </c>
    </row>
    <row r="533" spans="1:6" x14ac:dyDescent="0.5">
      <c r="B533" s="115"/>
      <c r="C533" s="122"/>
      <c r="E533" s="123"/>
      <c r="F533" s="124"/>
    </row>
    <row r="534" spans="1:6" ht="22.9" x14ac:dyDescent="0.5">
      <c r="A534" s="93" t="s">
        <v>148</v>
      </c>
      <c r="B534" s="115" t="s">
        <v>1041</v>
      </c>
      <c r="C534" s="122"/>
      <c r="D534" s="96">
        <v>100</v>
      </c>
      <c r="E534" s="123">
        <v>47.9</v>
      </c>
      <c r="F534" s="124">
        <f t="shared" si="14"/>
        <v>0.52100000000000002</v>
      </c>
    </row>
    <row r="535" spans="1:6" ht="22.9" x14ac:dyDescent="0.5">
      <c r="A535" s="93" t="s">
        <v>148</v>
      </c>
      <c r="B535" s="115" t="s">
        <v>1042</v>
      </c>
      <c r="C535" s="122"/>
      <c r="D535" s="96">
        <v>106</v>
      </c>
      <c r="E535" s="123">
        <v>53.9</v>
      </c>
      <c r="F535" s="124">
        <f t="shared" si="14"/>
        <v>0.49150943396226415</v>
      </c>
    </row>
    <row r="536" spans="1:6" x14ac:dyDescent="0.5">
      <c r="B536" s="115"/>
      <c r="C536" s="122"/>
      <c r="E536" s="123"/>
      <c r="F536" s="124"/>
    </row>
    <row r="537" spans="1:6" ht="22.9" x14ac:dyDescent="0.5">
      <c r="A537" s="93" t="s">
        <v>153</v>
      </c>
      <c r="B537" s="115" t="s">
        <v>1043</v>
      </c>
      <c r="C537" s="122"/>
      <c r="D537" s="96">
        <v>120</v>
      </c>
      <c r="E537" s="123">
        <v>64.900000000000006</v>
      </c>
      <c r="F537" s="124">
        <f t="shared" si="14"/>
        <v>0.45916666666666661</v>
      </c>
    </row>
    <row r="538" spans="1:6" ht="22.9" x14ac:dyDescent="0.5">
      <c r="A538" s="93" t="s">
        <v>153</v>
      </c>
      <c r="B538" s="115" t="s">
        <v>1044</v>
      </c>
      <c r="C538" s="122"/>
      <c r="D538" s="96">
        <v>120</v>
      </c>
      <c r="E538" s="123">
        <v>67.900000000000006</v>
      </c>
      <c r="F538" s="124">
        <f t="shared" si="14"/>
        <v>0.43416666666666659</v>
      </c>
    </row>
    <row r="539" spans="1:6" ht="22.9" x14ac:dyDescent="0.5">
      <c r="A539" s="93" t="s">
        <v>148</v>
      </c>
      <c r="B539" s="115" t="s">
        <v>1045</v>
      </c>
      <c r="C539" s="122"/>
      <c r="D539" s="96">
        <v>106</v>
      </c>
      <c r="E539" s="123">
        <v>49.9</v>
      </c>
      <c r="F539" s="124">
        <f t="shared" si="14"/>
        <v>0.52924528301886786</v>
      </c>
    </row>
    <row r="540" spans="1:6" ht="22.9" x14ac:dyDescent="0.5">
      <c r="A540" s="93" t="s">
        <v>283</v>
      </c>
      <c r="B540" s="115" t="s">
        <v>1045</v>
      </c>
      <c r="C540" s="122"/>
      <c r="D540" s="96">
        <v>145</v>
      </c>
      <c r="E540" s="123">
        <v>64.900000000000006</v>
      </c>
      <c r="F540" s="124">
        <f t="shared" si="14"/>
        <v>0.55241379310344818</v>
      </c>
    </row>
    <row r="541" spans="1:6" x14ac:dyDescent="0.5">
      <c r="A541" s="120" t="s">
        <v>812</v>
      </c>
      <c r="B541" s="121" t="s">
        <v>1071</v>
      </c>
      <c r="C541" s="122"/>
      <c r="E541" s="123"/>
      <c r="F541" s="124" t="str">
        <f t="shared" si="14"/>
        <v/>
      </c>
    </row>
    <row r="542" spans="1:6" ht="22.9" x14ac:dyDescent="0.5">
      <c r="A542" s="93" t="s">
        <v>1072</v>
      </c>
      <c r="B542" s="115" t="s">
        <v>1073</v>
      </c>
      <c r="C542" s="122"/>
      <c r="D542" s="96">
        <v>70</v>
      </c>
      <c r="E542" s="123">
        <v>35.9</v>
      </c>
      <c r="F542" s="124">
        <f t="shared" si="14"/>
        <v>0.48714285714285716</v>
      </c>
    </row>
    <row r="543" spans="1:6" ht="22.9" x14ac:dyDescent="0.5">
      <c r="A543" s="93" t="s">
        <v>283</v>
      </c>
      <c r="B543" s="115" t="s">
        <v>1073</v>
      </c>
      <c r="C543" s="122"/>
      <c r="D543" s="96">
        <v>80</v>
      </c>
      <c r="E543" s="123">
        <v>39.9</v>
      </c>
      <c r="F543" s="124">
        <f t="shared" si="14"/>
        <v>0.50125000000000008</v>
      </c>
    </row>
    <row r="544" spans="1:6" x14ac:dyDescent="0.5">
      <c r="A544" s="120" t="s">
        <v>812</v>
      </c>
      <c r="B544" s="121" t="s">
        <v>1074</v>
      </c>
      <c r="C544" s="122"/>
      <c r="E544" s="123"/>
      <c r="F544" s="124" t="str">
        <f t="shared" si="14"/>
        <v/>
      </c>
    </row>
    <row r="545" spans="1:6" ht="22.9" x14ac:dyDescent="0.5">
      <c r="A545" s="93" t="s">
        <v>491</v>
      </c>
      <c r="B545" s="115" t="s">
        <v>1075</v>
      </c>
      <c r="C545" s="122"/>
      <c r="D545" s="96">
        <v>70</v>
      </c>
      <c r="E545" s="123">
        <v>29.9</v>
      </c>
      <c r="F545" s="124">
        <f t="shared" si="14"/>
        <v>0.57285714285714284</v>
      </c>
    </row>
    <row r="546" spans="1:6" ht="22.9" x14ac:dyDescent="0.5">
      <c r="A546" s="93" t="s">
        <v>283</v>
      </c>
      <c r="B546" s="115" t="s">
        <v>1075</v>
      </c>
      <c r="C546" s="122"/>
      <c r="D546" s="96">
        <v>80</v>
      </c>
      <c r="E546" s="123">
        <v>38.9</v>
      </c>
      <c r="F546" s="124">
        <f t="shared" si="14"/>
        <v>0.51375000000000004</v>
      </c>
    </row>
    <row r="547" spans="1:6" ht="22.9" x14ac:dyDescent="0.5">
      <c r="A547" s="93" t="s">
        <v>148</v>
      </c>
      <c r="B547" s="115" t="s">
        <v>1077</v>
      </c>
      <c r="C547" s="122"/>
      <c r="D547" s="96">
        <v>62</v>
      </c>
      <c r="E547" s="123">
        <v>26.9</v>
      </c>
      <c r="F547" s="124">
        <f t="shared" si="14"/>
        <v>0.56612903225806455</v>
      </c>
    </row>
    <row r="548" spans="1:6" x14ac:dyDescent="0.5">
      <c r="A548" s="120" t="s">
        <v>812</v>
      </c>
      <c r="B548" s="121" t="s">
        <v>1078</v>
      </c>
      <c r="C548" s="122"/>
      <c r="E548" s="123"/>
      <c r="F548" s="124" t="str">
        <f t="shared" si="14"/>
        <v/>
      </c>
    </row>
    <row r="549" spans="1:6" ht="22.9" x14ac:dyDescent="0.5">
      <c r="A549" s="93" t="s">
        <v>148</v>
      </c>
      <c r="B549" s="115" t="s">
        <v>1079</v>
      </c>
      <c r="C549" s="122"/>
      <c r="D549" s="96">
        <v>91</v>
      </c>
      <c r="E549" s="123">
        <v>49.9</v>
      </c>
      <c r="F549" s="124">
        <f t="shared" si="14"/>
        <v>0.45164835164835171</v>
      </c>
    </row>
    <row r="550" spans="1:6" ht="22.9" x14ac:dyDescent="0.5">
      <c r="A550" s="93" t="s">
        <v>153</v>
      </c>
      <c r="B550" s="115" t="s">
        <v>1080</v>
      </c>
      <c r="C550" s="122" t="s">
        <v>157</v>
      </c>
      <c r="D550" s="96">
        <v>95</v>
      </c>
      <c r="E550" s="123">
        <v>49.9</v>
      </c>
      <c r="F550" s="124">
        <f t="shared" si="14"/>
        <v>0.47473684210526318</v>
      </c>
    </row>
    <row r="551" spans="1:6" ht="22.9" x14ac:dyDescent="0.5">
      <c r="A551" s="93" t="s">
        <v>148</v>
      </c>
      <c r="B551" s="115" t="s">
        <v>1081</v>
      </c>
      <c r="C551" s="122"/>
      <c r="D551" s="96">
        <v>91</v>
      </c>
      <c r="E551" s="123">
        <v>49.9</v>
      </c>
      <c r="F551" s="124">
        <f t="shared" si="14"/>
        <v>0.45164835164835171</v>
      </c>
    </row>
    <row r="552" spans="1:6" ht="22.9" x14ac:dyDescent="0.5">
      <c r="A552" s="93" t="s">
        <v>148</v>
      </c>
      <c r="B552" s="115" t="s">
        <v>1082</v>
      </c>
      <c r="C552" s="122"/>
      <c r="D552" s="96">
        <v>86</v>
      </c>
      <c r="E552" s="123">
        <v>49.9</v>
      </c>
      <c r="F552" s="124">
        <f t="shared" si="14"/>
        <v>0.41976744186046511</v>
      </c>
    </row>
    <row r="553" spans="1:6" x14ac:dyDescent="0.5">
      <c r="A553" s="120" t="s">
        <v>812</v>
      </c>
      <c r="B553" s="121" t="s">
        <v>1083</v>
      </c>
      <c r="C553" s="122"/>
      <c r="E553" s="123"/>
      <c r="F553" s="124" t="str">
        <f>IF(E553="","",(1/D553)*(D553-E553))</f>
        <v/>
      </c>
    </row>
    <row r="554" spans="1:6" ht="22.9" x14ac:dyDescent="0.5">
      <c r="A554" s="93" t="s">
        <v>491</v>
      </c>
      <c r="B554" s="115" t="s">
        <v>1084</v>
      </c>
      <c r="C554" s="122"/>
      <c r="D554" s="96">
        <v>87</v>
      </c>
      <c r="E554" s="123">
        <v>47.9</v>
      </c>
      <c r="F554" s="124">
        <f>IF(E554="","",(1/D554)*(D554-E554))</f>
        <v>0.44942528735632187</v>
      </c>
    </row>
    <row r="555" spans="1:6" ht="22.9" x14ac:dyDescent="0.5">
      <c r="A555" s="93" t="s">
        <v>491</v>
      </c>
      <c r="B555" s="115" t="s">
        <v>2419</v>
      </c>
      <c r="C555" s="122"/>
      <c r="D555" s="96">
        <v>87</v>
      </c>
      <c r="E555" s="123">
        <v>47.9</v>
      </c>
      <c r="F555" s="124">
        <f>IF(E555="","",(1/D555)*(D555-E555))</f>
        <v>0.44942528735632187</v>
      </c>
    </row>
    <row r="556" spans="1:6" x14ac:dyDescent="0.5">
      <c r="A556" s="120" t="s">
        <v>812</v>
      </c>
      <c r="B556" s="121" t="s">
        <v>1085</v>
      </c>
      <c r="C556" s="122"/>
      <c r="E556" s="123"/>
      <c r="F556" s="124" t="str">
        <f>IF(E556="","",(1/D556)*(D556-E556))</f>
        <v/>
      </c>
    </row>
    <row r="557" spans="1:6" ht="22.9" x14ac:dyDescent="0.5">
      <c r="A557" s="93" t="s">
        <v>148</v>
      </c>
      <c r="B557" s="115" t="s">
        <v>1086</v>
      </c>
      <c r="C557" s="122"/>
      <c r="D557" s="96">
        <v>80</v>
      </c>
      <c r="E557" s="123">
        <v>39.9</v>
      </c>
      <c r="F557" s="124">
        <f>IF(E557="","",(1/D557)*(D557-E557))</f>
        <v>0.50125000000000008</v>
      </c>
    </row>
    <row r="558" spans="1:6" x14ac:dyDescent="0.5">
      <c r="A558" s="120" t="s">
        <v>812</v>
      </c>
      <c r="B558" s="121" t="s">
        <v>2652</v>
      </c>
      <c r="C558" s="122"/>
      <c r="E558" s="123"/>
      <c r="F558" s="124" t="str">
        <f t="shared" ref="F558:F568" si="15">IF(E558="","",(1/D558)*(D558-E558))</f>
        <v/>
      </c>
    </row>
    <row r="559" spans="1:6" ht="22.9" x14ac:dyDescent="0.5">
      <c r="A559" s="93" t="s">
        <v>819</v>
      </c>
      <c r="B559" s="115" t="s">
        <v>2653</v>
      </c>
      <c r="C559" s="122"/>
      <c r="D559" s="96">
        <v>101</v>
      </c>
      <c r="E559" s="123">
        <v>59.9</v>
      </c>
      <c r="F559" s="124">
        <f t="shared" si="15"/>
        <v>0.40693069306930696</v>
      </c>
    </row>
    <row r="560" spans="1:6" x14ac:dyDescent="0.5">
      <c r="A560" s="120" t="s">
        <v>812</v>
      </c>
      <c r="B560" s="121" t="s">
        <v>1102</v>
      </c>
      <c r="C560" s="122"/>
      <c r="E560" s="123"/>
      <c r="F560" s="124" t="str">
        <f t="shared" si="15"/>
        <v/>
      </c>
    </row>
    <row r="561" spans="1:6" ht="22.9" x14ac:dyDescent="0.5">
      <c r="A561" s="93" t="s">
        <v>491</v>
      </c>
      <c r="B561" s="115" t="s">
        <v>2228</v>
      </c>
      <c r="C561" s="122"/>
      <c r="D561" s="96">
        <v>89</v>
      </c>
      <c r="E561" s="123">
        <v>52.9</v>
      </c>
      <c r="F561" s="124">
        <f t="shared" si="15"/>
        <v>0.40561797752808987</v>
      </c>
    </row>
    <row r="562" spans="1:6" ht="22.9" x14ac:dyDescent="0.5">
      <c r="A562" s="93" t="s">
        <v>283</v>
      </c>
      <c r="B562" s="115" t="s">
        <v>2228</v>
      </c>
      <c r="C562" s="122"/>
      <c r="D562" s="96">
        <v>114</v>
      </c>
      <c r="E562" s="123">
        <v>69.900000000000006</v>
      </c>
      <c r="F562" s="124">
        <f t="shared" si="15"/>
        <v>0.38684210526315782</v>
      </c>
    </row>
    <row r="563" spans="1:6" ht="22.9" x14ac:dyDescent="0.5">
      <c r="A563" s="93" t="s">
        <v>148</v>
      </c>
      <c r="B563" s="115" t="s">
        <v>2229</v>
      </c>
      <c r="C563" s="122"/>
      <c r="D563" s="96">
        <v>82</v>
      </c>
      <c r="E563" s="123">
        <v>45.9</v>
      </c>
      <c r="F563" s="124">
        <f t="shared" si="15"/>
        <v>0.44024390243902445</v>
      </c>
    </row>
    <row r="564" spans="1:6" ht="22.9" x14ac:dyDescent="0.5">
      <c r="A564" s="93" t="s">
        <v>500</v>
      </c>
      <c r="B564" s="115" t="s">
        <v>2287</v>
      </c>
      <c r="C564" s="122"/>
      <c r="D564" s="96">
        <v>98</v>
      </c>
      <c r="E564" s="123">
        <v>49.9</v>
      </c>
      <c r="F564" s="124">
        <f t="shared" si="15"/>
        <v>0.49081632653061225</v>
      </c>
    </row>
    <row r="565" spans="1:6" ht="22.9" x14ac:dyDescent="0.5">
      <c r="A565" s="93" t="s">
        <v>283</v>
      </c>
      <c r="B565" s="115" t="s">
        <v>1106</v>
      </c>
      <c r="C565" s="122"/>
      <c r="D565" s="96">
        <v>118</v>
      </c>
      <c r="E565" s="123">
        <v>59.9</v>
      </c>
      <c r="F565" s="124">
        <f t="shared" si="15"/>
        <v>0.49237288135593221</v>
      </c>
    </row>
    <row r="566" spans="1:6" x14ac:dyDescent="0.5">
      <c r="A566" s="120" t="s">
        <v>812</v>
      </c>
      <c r="B566" s="121" t="s">
        <v>1113</v>
      </c>
      <c r="C566" s="122"/>
      <c r="E566" s="123"/>
      <c r="F566" s="124" t="str">
        <f t="shared" si="15"/>
        <v/>
      </c>
    </row>
    <row r="567" spans="1:6" ht="22.9" x14ac:dyDescent="0.5">
      <c r="A567" s="93" t="s">
        <v>148</v>
      </c>
      <c r="B567" s="115" t="s">
        <v>2353</v>
      </c>
      <c r="C567" s="122"/>
      <c r="D567" s="96">
        <v>80</v>
      </c>
      <c r="E567" s="123">
        <v>44.9</v>
      </c>
      <c r="F567" s="124">
        <v>0.44</v>
      </c>
    </row>
    <row r="568" spans="1:6" ht="22.9" x14ac:dyDescent="0.5">
      <c r="A568" s="93" t="s">
        <v>148</v>
      </c>
      <c r="B568" s="115" t="s">
        <v>1116</v>
      </c>
      <c r="C568" s="122"/>
      <c r="D568" s="96">
        <v>80</v>
      </c>
      <c r="E568" s="123">
        <v>41.9</v>
      </c>
      <c r="F568" s="124">
        <f t="shared" si="15"/>
        <v>0.47625000000000006</v>
      </c>
    </row>
    <row r="569" spans="1:6" x14ac:dyDescent="0.5">
      <c r="A569" s="120" t="s">
        <v>812</v>
      </c>
      <c r="B569" s="121" t="s">
        <v>1256</v>
      </c>
      <c r="C569" s="122"/>
      <c r="E569" s="123"/>
      <c r="F569" s="124"/>
    </row>
    <row r="570" spans="1:6" ht="22.9" x14ac:dyDescent="0.5">
      <c r="A570" s="93" t="s">
        <v>148</v>
      </c>
      <c r="B570" s="115" t="s">
        <v>1257</v>
      </c>
      <c r="C570" s="122"/>
      <c r="D570" s="96">
        <v>78</v>
      </c>
      <c r="E570" s="123">
        <v>42.9</v>
      </c>
      <c r="F570" s="124">
        <v>0.44</v>
      </c>
    </row>
    <row r="571" spans="1:6" x14ac:dyDescent="0.5">
      <c r="A571" s="120" t="s">
        <v>812</v>
      </c>
      <c r="B571" s="121" t="s">
        <v>1124</v>
      </c>
      <c r="C571" s="122"/>
      <c r="E571" s="123"/>
      <c r="F571" s="124" t="str">
        <f>IF(E571="","",(1/D571)*(D571-E571))</f>
        <v/>
      </c>
    </row>
    <row r="572" spans="1:6" ht="22.9" x14ac:dyDescent="0.5">
      <c r="A572" s="93" t="s">
        <v>148</v>
      </c>
      <c r="B572" s="115" t="s">
        <v>702</v>
      </c>
      <c r="C572" s="122"/>
      <c r="D572" s="96">
        <v>92</v>
      </c>
      <c r="E572" s="123">
        <v>48.9</v>
      </c>
      <c r="F572" s="124">
        <f>IF(E572="","",(1/D572)*(D572-E572))</f>
        <v>0.46847826086956523</v>
      </c>
    </row>
    <row r="573" spans="1:6" x14ac:dyDescent="0.5">
      <c r="A573" s="120" t="s">
        <v>812</v>
      </c>
      <c r="B573" s="121" t="s">
        <v>2420</v>
      </c>
      <c r="C573" s="122"/>
      <c r="E573" s="123"/>
      <c r="F573" s="124"/>
    </row>
    <row r="574" spans="1:6" ht="22.9" x14ac:dyDescent="0.5">
      <c r="A574" s="93" t="s">
        <v>148</v>
      </c>
      <c r="B574" s="115" t="s">
        <v>2421</v>
      </c>
      <c r="C574" s="122"/>
      <c r="D574" s="96">
        <v>85</v>
      </c>
      <c r="E574" s="123">
        <v>52.9</v>
      </c>
      <c r="F574" s="124">
        <v>0.37</v>
      </c>
    </row>
    <row r="575" spans="1:6" ht="22.9" x14ac:dyDescent="0.5">
      <c r="A575" s="93" t="s">
        <v>153</v>
      </c>
      <c r="B575" s="115" t="s">
        <v>2422</v>
      </c>
      <c r="C575" s="122"/>
      <c r="D575" s="96">
        <v>89</v>
      </c>
      <c r="E575" s="123">
        <v>54.9</v>
      </c>
      <c r="F575" s="124">
        <v>0.37</v>
      </c>
    </row>
    <row r="576" spans="1:6" x14ac:dyDescent="0.5">
      <c r="A576" s="120" t="s">
        <v>812</v>
      </c>
      <c r="B576" s="121" t="s">
        <v>2438</v>
      </c>
      <c r="C576" s="122"/>
      <c r="E576" s="123"/>
      <c r="F576" s="124"/>
    </row>
    <row r="577" spans="1:6" ht="22.9" x14ac:dyDescent="0.5">
      <c r="A577" s="93" t="s">
        <v>148</v>
      </c>
      <c r="B577" s="115" t="s">
        <v>2439</v>
      </c>
      <c r="C577" s="122"/>
      <c r="D577" s="96">
        <v>78</v>
      </c>
      <c r="E577" s="123">
        <v>29.9</v>
      </c>
      <c r="F577" s="124">
        <v>0.6</v>
      </c>
    </row>
    <row r="578" spans="1:6" x14ac:dyDescent="0.5">
      <c r="A578" s="120" t="s">
        <v>812</v>
      </c>
      <c r="B578" s="121" t="s">
        <v>1168</v>
      </c>
      <c r="C578" s="122"/>
      <c r="E578" s="123"/>
      <c r="F578" s="124" t="str">
        <f t="shared" ref="F578:F606" si="16">IF(E578="","",(1/D578)*(D578-E578))</f>
        <v/>
      </c>
    </row>
    <row r="579" spans="1:6" ht="22.9" x14ac:dyDescent="0.5">
      <c r="A579" s="93" t="s">
        <v>146</v>
      </c>
      <c r="B579" s="115" t="s">
        <v>1169</v>
      </c>
      <c r="C579" s="122"/>
      <c r="D579" s="96">
        <v>67</v>
      </c>
      <c r="E579" s="123">
        <v>36.9</v>
      </c>
      <c r="F579" s="124">
        <f t="shared" si="16"/>
        <v>0.44925373134328361</v>
      </c>
    </row>
    <row r="580" spans="1:6" ht="22.9" x14ac:dyDescent="0.5">
      <c r="A580" s="93" t="s">
        <v>148</v>
      </c>
      <c r="B580" s="115" t="s">
        <v>1169</v>
      </c>
      <c r="C580" s="122"/>
      <c r="D580" s="96">
        <v>90</v>
      </c>
      <c r="E580" s="123">
        <v>47.9</v>
      </c>
      <c r="F580" s="124">
        <f t="shared" si="16"/>
        <v>0.46777777777777779</v>
      </c>
    </row>
    <row r="581" spans="1:6" ht="22.9" x14ac:dyDescent="0.5">
      <c r="A581" s="93" t="s">
        <v>148</v>
      </c>
      <c r="B581" s="115" t="s">
        <v>2288</v>
      </c>
      <c r="C581" s="122"/>
      <c r="D581" s="96">
        <v>90</v>
      </c>
      <c r="E581" s="123">
        <v>45.9</v>
      </c>
      <c r="F581" s="124">
        <f t="shared" si="16"/>
        <v>0.49000000000000005</v>
      </c>
    </row>
    <row r="582" spans="1:6" ht="22.9" x14ac:dyDescent="0.5">
      <c r="A582" s="93" t="s">
        <v>453</v>
      </c>
      <c r="B582" s="115" t="s">
        <v>1170</v>
      </c>
      <c r="C582" s="122"/>
      <c r="D582" s="96">
        <v>68</v>
      </c>
      <c r="E582" s="123">
        <v>36.9</v>
      </c>
      <c r="F582" s="124">
        <f t="shared" si="16"/>
        <v>0.45735294117647063</v>
      </c>
    </row>
    <row r="583" spans="1:6" x14ac:dyDescent="0.5">
      <c r="B583" s="115"/>
      <c r="C583" s="122"/>
      <c r="E583" s="123"/>
      <c r="F583" s="124"/>
    </row>
    <row r="584" spans="1:6" ht="22.9" x14ac:dyDescent="0.5">
      <c r="A584" s="93" t="s">
        <v>148</v>
      </c>
      <c r="B584" s="115" t="s">
        <v>1171</v>
      </c>
      <c r="C584" s="122"/>
      <c r="D584" s="96">
        <v>90</v>
      </c>
      <c r="E584" s="123">
        <v>47.9</v>
      </c>
      <c r="F584" s="124">
        <f t="shared" si="16"/>
        <v>0.46777777777777779</v>
      </c>
    </row>
    <row r="585" spans="1:6" ht="22.9" x14ac:dyDescent="0.5">
      <c r="A585" s="93" t="s">
        <v>148</v>
      </c>
      <c r="B585" s="115" t="s">
        <v>1174</v>
      </c>
      <c r="C585" s="122"/>
      <c r="D585" s="96">
        <v>90</v>
      </c>
      <c r="E585" s="123">
        <v>47.9</v>
      </c>
      <c r="F585" s="124">
        <f t="shared" si="16"/>
        <v>0.46777777777777779</v>
      </c>
    </row>
    <row r="586" spans="1:6" x14ac:dyDescent="0.5">
      <c r="B586" s="115"/>
      <c r="C586" s="122"/>
      <c r="E586" s="123"/>
      <c r="F586" s="124"/>
    </row>
    <row r="587" spans="1:6" ht="22.9" x14ac:dyDescent="0.5">
      <c r="A587" s="93" t="s">
        <v>153</v>
      </c>
      <c r="B587" s="115" t="s">
        <v>2230</v>
      </c>
      <c r="C587" s="122"/>
      <c r="D587" s="96">
        <v>99</v>
      </c>
      <c r="E587" s="123">
        <v>47.9</v>
      </c>
      <c r="F587" s="124">
        <f t="shared" si="16"/>
        <v>0.51616161616161627</v>
      </c>
    </row>
    <row r="588" spans="1:6" ht="22.9" x14ac:dyDescent="0.5">
      <c r="A588" s="93" t="s">
        <v>153</v>
      </c>
      <c r="B588" s="115" t="s">
        <v>2231</v>
      </c>
      <c r="C588" s="122"/>
      <c r="D588" s="96">
        <v>99</v>
      </c>
      <c r="E588" s="123">
        <v>47.9</v>
      </c>
      <c r="F588" s="124">
        <f t="shared" si="16"/>
        <v>0.51616161616161627</v>
      </c>
    </row>
    <row r="589" spans="1:6" x14ac:dyDescent="0.5">
      <c r="A589" s="120" t="s">
        <v>812</v>
      </c>
      <c r="B589" s="121" t="s">
        <v>2680</v>
      </c>
      <c r="C589" s="122"/>
      <c r="E589" s="123"/>
      <c r="F589" s="124"/>
    </row>
    <row r="590" spans="1:6" ht="22.9" x14ac:dyDescent="0.5">
      <c r="A590" s="93" t="s">
        <v>153</v>
      </c>
      <c r="B590" s="115" t="s">
        <v>2681</v>
      </c>
      <c r="C590" s="122"/>
      <c r="D590" s="96">
        <v>208</v>
      </c>
      <c r="E590" s="123">
        <v>89.9</v>
      </c>
      <c r="F590" s="124">
        <v>0.56999999999999995</v>
      </c>
    </row>
    <row r="591" spans="1:6" ht="22.9" x14ac:dyDescent="0.5">
      <c r="A591" s="93" t="s">
        <v>153</v>
      </c>
      <c r="B591" s="115" t="s">
        <v>2683</v>
      </c>
      <c r="C591" s="122"/>
      <c r="D591" s="96">
        <v>208</v>
      </c>
      <c r="E591" s="123">
        <v>89.9</v>
      </c>
      <c r="F591" s="124">
        <v>0.56999999999999995</v>
      </c>
    </row>
    <row r="592" spans="1:6" x14ac:dyDescent="0.5">
      <c r="A592" s="120" t="s">
        <v>812</v>
      </c>
      <c r="B592" s="121" t="s">
        <v>1182</v>
      </c>
      <c r="C592" s="122"/>
      <c r="E592" s="123"/>
      <c r="F592" s="124" t="str">
        <f t="shared" si="16"/>
        <v/>
      </c>
    </row>
    <row r="593" spans="1:6" ht="22.9" x14ac:dyDescent="0.5">
      <c r="A593" s="93" t="s">
        <v>148</v>
      </c>
      <c r="B593" s="115" t="s">
        <v>2730</v>
      </c>
      <c r="C593" s="122"/>
      <c r="D593" s="96">
        <v>91</v>
      </c>
      <c r="E593" s="123">
        <v>53.9</v>
      </c>
      <c r="F593" s="124">
        <f t="shared" si="16"/>
        <v>0.40769230769230774</v>
      </c>
    </row>
    <row r="594" spans="1:6" ht="22.9" x14ac:dyDescent="0.5">
      <c r="A594" s="93" t="s">
        <v>148</v>
      </c>
      <c r="B594" s="115" t="s">
        <v>1190</v>
      </c>
      <c r="C594" s="122"/>
      <c r="D594" s="96">
        <v>91</v>
      </c>
      <c r="E594" s="123">
        <v>53.9</v>
      </c>
      <c r="F594" s="124">
        <f t="shared" si="16"/>
        <v>0.40769230769230774</v>
      </c>
    </row>
    <row r="595" spans="1:6" ht="22.9" x14ac:dyDescent="0.5">
      <c r="A595" s="93" t="s">
        <v>148</v>
      </c>
      <c r="B595" s="115" t="s">
        <v>1192</v>
      </c>
      <c r="C595" s="122"/>
      <c r="D595" s="96">
        <v>85</v>
      </c>
      <c r="E595" s="123">
        <v>45.9</v>
      </c>
      <c r="F595" s="124">
        <f t="shared" si="16"/>
        <v>0.46</v>
      </c>
    </row>
    <row r="596" spans="1:6" ht="22.9" x14ac:dyDescent="0.5">
      <c r="A596" s="93" t="s">
        <v>148</v>
      </c>
      <c r="B596" s="115" t="s">
        <v>2274</v>
      </c>
      <c r="C596" s="122"/>
      <c r="D596" s="96">
        <v>91</v>
      </c>
      <c r="E596" s="123">
        <v>49.9</v>
      </c>
      <c r="F596" s="124">
        <f t="shared" si="16"/>
        <v>0.45164835164835171</v>
      </c>
    </row>
    <row r="597" spans="1:6" ht="22.9" x14ac:dyDescent="0.5">
      <c r="A597" s="93" t="s">
        <v>153</v>
      </c>
      <c r="B597" s="115" t="s">
        <v>2423</v>
      </c>
      <c r="C597" s="122"/>
      <c r="D597" s="96">
        <v>126</v>
      </c>
      <c r="E597" s="123">
        <v>69.900000000000006</v>
      </c>
      <c r="F597" s="124">
        <f t="shared" si="16"/>
        <v>0.44523809523809516</v>
      </c>
    </row>
    <row r="598" spans="1:6" x14ac:dyDescent="0.5">
      <c r="A598" s="120" t="s">
        <v>812</v>
      </c>
      <c r="B598" s="121" t="s">
        <v>1193</v>
      </c>
      <c r="C598" s="122"/>
      <c r="E598" s="123"/>
      <c r="F598" s="124"/>
    </row>
    <row r="599" spans="1:6" ht="22.9" x14ac:dyDescent="0.5">
      <c r="A599" s="93" t="s">
        <v>148</v>
      </c>
      <c r="B599" s="115" t="s">
        <v>2351</v>
      </c>
      <c r="C599" s="122"/>
      <c r="D599" s="96">
        <v>95</v>
      </c>
      <c r="E599" s="123">
        <v>54.9</v>
      </c>
      <c r="F599" s="124">
        <v>0.42</v>
      </c>
    </row>
    <row r="600" spans="1:6" ht="22.9" x14ac:dyDescent="0.5">
      <c r="A600" s="93" t="s">
        <v>148</v>
      </c>
      <c r="B600" s="115" t="s">
        <v>2352</v>
      </c>
      <c r="C600" s="122"/>
      <c r="D600" s="96">
        <v>96</v>
      </c>
      <c r="E600" s="123">
        <v>49.9</v>
      </c>
      <c r="F600" s="124">
        <v>0.47</v>
      </c>
    </row>
    <row r="601" spans="1:6" ht="22.9" x14ac:dyDescent="0.5">
      <c r="A601" s="93" t="s">
        <v>148</v>
      </c>
      <c r="B601" s="115" t="s">
        <v>2665</v>
      </c>
      <c r="C601" s="122"/>
      <c r="D601" s="96">
        <v>110</v>
      </c>
      <c r="E601" s="123">
        <v>64.900000000000006</v>
      </c>
      <c r="F601" s="124">
        <v>0.42</v>
      </c>
    </row>
    <row r="602" spans="1:6" ht="34.5" x14ac:dyDescent="0.5">
      <c r="B602" s="115" t="s">
        <v>2709</v>
      </c>
      <c r="C602" s="122"/>
      <c r="E602" s="123"/>
      <c r="F602" s="124"/>
    </row>
    <row r="603" spans="1:6" x14ac:dyDescent="0.5">
      <c r="A603" s="120" t="s">
        <v>812</v>
      </c>
      <c r="B603" s="121" t="s">
        <v>1207</v>
      </c>
      <c r="C603" s="122"/>
      <c r="E603" s="123"/>
      <c r="F603" s="124" t="str">
        <f t="shared" si="16"/>
        <v/>
      </c>
    </row>
    <row r="604" spans="1:6" ht="22.9" x14ac:dyDescent="0.5">
      <c r="A604" s="93" t="s">
        <v>148</v>
      </c>
      <c r="B604" s="115" t="s">
        <v>1208</v>
      </c>
      <c r="C604" s="122"/>
      <c r="D604" s="96">
        <v>93</v>
      </c>
      <c r="E604" s="123">
        <v>48.9</v>
      </c>
      <c r="F604" s="124">
        <f t="shared" si="16"/>
        <v>0.47419354838709682</v>
      </c>
    </row>
    <row r="605" spans="1:6" ht="22.9" x14ac:dyDescent="0.5">
      <c r="A605" s="93" t="s">
        <v>148</v>
      </c>
      <c r="B605" s="115" t="s">
        <v>1209</v>
      </c>
      <c r="C605" s="122"/>
      <c r="D605" s="96">
        <v>93</v>
      </c>
      <c r="E605" s="123">
        <v>46.9</v>
      </c>
      <c r="F605" s="124">
        <f t="shared" si="16"/>
        <v>0.49569892473118288</v>
      </c>
    </row>
    <row r="606" spans="1:6" ht="22.9" x14ac:dyDescent="0.5">
      <c r="A606" s="93" t="s">
        <v>148</v>
      </c>
      <c r="B606" s="115" t="s">
        <v>1211</v>
      </c>
      <c r="C606" s="122"/>
      <c r="D606" s="96">
        <v>93</v>
      </c>
      <c r="E606" s="123">
        <v>46.9</v>
      </c>
      <c r="F606" s="124">
        <f t="shared" si="16"/>
        <v>0.49569892473118288</v>
      </c>
    </row>
    <row r="607" spans="1:6" ht="22.9" x14ac:dyDescent="0.5">
      <c r="A607" s="93" t="s">
        <v>148</v>
      </c>
      <c r="B607" s="115" t="s">
        <v>1258</v>
      </c>
      <c r="D607" s="96">
        <v>95</v>
      </c>
      <c r="E607" s="123">
        <v>39.9</v>
      </c>
      <c r="F607" s="124">
        <v>0.55000000000000004</v>
      </c>
    </row>
    <row r="608" spans="1:6" x14ac:dyDescent="0.5">
      <c r="F608" s="125" t="str">
        <f>IF(E608="","",(1/D608)*(D608-E608))</f>
        <v/>
      </c>
    </row>
    <row r="609" spans="6:6" x14ac:dyDescent="0.5">
      <c r="F609" s="125" t="str">
        <f>IF(E609="","",(1/D609)*(D609-E609))</f>
        <v/>
      </c>
    </row>
    <row r="610" spans="6:6" x14ac:dyDescent="0.5">
      <c r="F610" s="125" t="str">
        <f>IF(E610="","",(1/D610)*(D610-E610))</f>
        <v/>
      </c>
    </row>
  </sheetData>
  <sheetProtection selectLockedCells="1" selectUnlockedCells="1"/>
  <pageMargins left="0.11805555555555555" right="0.11805555555555555" top="0" bottom="0" header="0.51180555555555551" footer="0.51180555555555551"/>
  <pageSetup paperSize="9" firstPageNumber="0" pageOrder="overThenDown"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3"/>
  </sheetPr>
  <dimension ref="A2:F132"/>
  <sheetViews>
    <sheetView showGridLines="0" zoomScale="89" zoomScaleNormal="89" workbookViewId="0">
      <pane ySplit="3" topLeftCell="A4" activePane="bottomLeft" state="frozen"/>
      <selection pane="bottomLeft" activeCell="A2" sqref="A2"/>
    </sheetView>
  </sheetViews>
  <sheetFormatPr baseColWidth="10" defaultColWidth="11.46484375" defaultRowHeight="19.5" x14ac:dyDescent="0.35"/>
  <cols>
    <col min="1" max="1" width="9.73046875" style="64" customWidth="1"/>
    <col min="2" max="2" width="70.1328125" customWidth="1"/>
    <col min="3" max="3" width="10.6640625" customWidth="1"/>
    <col min="4" max="4" width="13.796875" customWidth="1"/>
    <col min="5" max="5" width="14.9296875" customWidth="1"/>
    <col min="6" max="6" width="8.86328125" bestFit="1" customWidth="1"/>
    <col min="7" max="7" width="4.73046875" customWidth="1"/>
  </cols>
  <sheetData>
    <row r="2" spans="1:6" ht="45.4" x14ac:dyDescent="0.5">
      <c r="B2" s="126" t="s">
        <v>1259</v>
      </c>
      <c r="C2" s="127"/>
      <c r="D2" s="128" t="s">
        <v>141</v>
      </c>
      <c r="E2" s="129" t="s">
        <v>142</v>
      </c>
      <c r="F2" s="130" t="s">
        <v>1260</v>
      </c>
    </row>
    <row r="3" spans="1:6" x14ac:dyDescent="0.5">
      <c r="C3" s="127"/>
      <c r="D3" s="128"/>
      <c r="E3" s="129"/>
      <c r="F3" s="130"/>
    </row>
    <row r="5" spans="1:6" ht="37.5" x14ac:dyDescent="0.35">
      <c r="B5" s="131" t="s">
        <v>1261</v>
      </c>
      <c r="C5" s="74"/>
      <c r="D5" s="62"/>
      <c r="E5" s="132"/>
      <c r="F5" s="76"/>
    </row>
    <row r="6" spans="1:6" ht="19.899999999999999" x14ac:dyDescent="0.35">
      <c r="B6" s="133" t="s">
        <v>1262</v>
      </c>
      <c r="C6" s="74"/>
      <c r="D6" s="62"/>
      <c r="E6" s="132"/>
      <c r="F6" s="76" t="str">
        <f>IF(E6="","",(1/D6)*(D6-E6))</f>
        <v/>
      </c>
    </row>
    <row r="7" spans="1:6" ht="19.899999999999999" x14ac:dyDescent="0.35">
      <c r="B7" s="133" t="s">
        <v>1263</v>
      </c>
      <c r="C7" s="74"/>
      <c r="D7" s="62"/>
      <c r="E7" s="132"/>
      <c r="F7" s="76" t="str">
        <f>IF(E7="","",(1/D7)*(D7-E7))</f>
        <v/>
      </c>
    </row>
    <row r="8" spans="1:6" ht="19.899999999999999" x14ac:dyDescent="0.35">
      <c r="B8" s="133" t="s">
        <v>1264</v>
      </c>
      <c r="C8" s="74"/>
      <c r="D8" s="62"/>
      <c r="E8" s="132"/>
      <c r="F8" s="76" t="str">
        <f>IF(E8="","",(1/D8)*(D8-E8))</f>
        <v/>
      </c>
    </row>
    <row r="9" spans="1:6" ht="28.5" x14ac:dyDescent="0.35">
      <c r="B9" s="134" t="s">
        <v>1265</v>
      </c>
      <c r="C9" s="74"/>
      <c r="D9" s="62"/>
      <c r="E9" s="132"/>
      <c r="F9" s="76" t="str">
        <f t="shared" ref="F9:F51" si="0">IF(E9="","",(1/D9)*(D9-E9))</f>
        <v/>
      </c>
    </row>
    <row r="10" spans="1:6" ht="27.4" x14ac:dyDescent="0.35">
      <c r="B10" s="135" t="s">
        <v>1266</v>
      </c>
      <c r="C10" s="74"/>
      <c r="D10" s="62"/>
      <c r="E10" s="132"/>
      <c r="F10" s="76" t="str">
        <f t="shared" si="0"/>
        <v/>
      </c>
    </row>
    <row r="11" spans="1:6" ht="19.899999999999999" x14ac:dyDescent="0.35">
      <c r="B11" s="133" t="s">
        <v>1267</v>
      </c>
      <c r="C11" s="74"/>
      <c r="D11" s="62"/>
      <c r="E11" s="132"/>
      <c r="F11" s="76" t="str">
        <f t="shared" si="0"/>
        <v/>
      </c>
    </row>
    <row r="12" spans="1:6" ht="27.4" x14ac:dyDescent="0.35">
      <c r="A12" s="64" t="s">
        <v>177</v>
      </c>
      <c r="B12" s="136" t="s">
        <v>1268</v>
      </c>
      <c r="C12" s="74"/>
      <c r="D12" s="62">
        <v>46</v>
      </c>
      <c r="E12" s="132">
        <v>32.200000000000003</v>
      </c>
      <c r="F12" s="76">
        <f t="shared" si="0"/>
        <v>0.29999999999999993</v>
      </c>
    </row>
    <row r="13" spans="1:6" ht="19.899999999999999" x14ac:dyDescent="0.35">
      <c r="B13" s="137" t="s">
        <v>1269</v>
      </c>
      <c r="C13" s="74"/>
      <c r="D13" s="62"/>
      <c r="E13" s="132"/>
      <c r="F13" s="76" t="str">
        <f t="shared" si="0"/>
        <v/>
      </c>
    </row>
    <row r="14" spans="1:6" ht="27.4" x14ac:dyDescent="0.35">
      <c r="A14" s="64" t="s">
        <v>177</v>
      </c>
      <c r="B14" s="136" t="s">
        <v>1270</v>
      </c>
      <c r="C14" s="74"/>
      <c r="D14" s="62">
        <v>48</v>
      </c>
      <c r="E14" s="132">
        <v>33.6</v>
      </c>
      <c r="F14" s="76">
        <f t="shared" si="0"/>
        <v>0.29999999999999993</v>
      </c>
    </row>
    <row r="15" spans="1:6" ht="19.899999999999999" x14ac:dyDescent="0.35">
      <c r="B15" s="137" t="s">
        <v>1271</v>
      </c>
      <c r="C15" s="74"/>
      <c r="D15" s="62"/>
      <c r="E15" s="132"/>
      <c r="F15" s="76" t="str">
        <f t="shared" si="0"/>
        <v/>
      </c>
    </row>
    <row r="16" spans="1:6" ht="27.4" x14ac:dyDescent="0.35">
      <c r="A16" s="64" t="s">
        <v>675</v>
      </c>
      <c r="B16" s="136" t="s">
        <v>1272</v>
      </c>
      <c r="C16" s="74"/>
      <c r="D16" s="62">
        <v>76</v>
      </c>
      <c r="E16" s="132">
        <v>53.2</v>
      </c>
      <c r="F16" s="76">
        <f t="shared" si="0"/>
        <v>0.29999999999999993</v>
      </c>
    </row>
    <row r="17" spans="1:6" ht="19.899999999999999" x14ac:dyDescent="0.35">
      <c r="B17" s="137" t="s">
        <v>1273</v>
      </c>
      <c r="C17" s="74"/>
      <c r="D17" s="62"/>
      <c r="E17" s="132"/>
      <c r="F17" s="76" t="str">
        <f t="shared" si="0"/>
        <v/>
      </c>
    </row>
    <row r="18" spans="1:6" ht="27.4" x14ac:dyDescent="0.35">
      <c r="A18" s="64" t="s">
        <v>621</v>
      </c>
      <c r="B18" s="136" t="s">
        <v>1274</v>
      </c>
      <c r="C18" s="74"/>
      <c r="D18" s="62">
        <v>95</v>
      </c>
      <c r="E18" s="132">
        <v>66.5</v>
      </c>
      <c r="F18" s="76">
        <f t="shared" si="0"/>
        <v>0.3</v>
      </c>
    </row>
    <row r="19" spans="1:6" ht="19.899999999999999" x14ac:dyDescent="0.35">
      <c r="B19" s="137" t="s">
        <v>1275</v>
      </c>
      <c r="C19" s="74"/>
      <c r="D19" s="62"/>
      <c r="E19" s="132"/>
      <c r="F19" s="76" t="str">
        <f t="shared" si="0"/>
        <v/>
      </c>
    </row>
    <row r="20" spans="1:6" ht="27.4" x14ac:dyDescent="0.35">
      <c r="A20" s="64" t="s">
        <v>621</v>
      </c>
      <c r="B20" s="136" t="s">
        <v>1276</v>
      </c>
      <c r="C20" s="74"/>
      <c r="D20" s="62">
        <v>99</v>
      </c>
      <c r="E20" s="132">
        <v>69.3</v>
      </c>
      <c r="F20" s="76">
        <f t="shared" si="0"/>
        <v>0.30000000000000004</v>
      </c>
    </row>
    <row r="21" spans="1:6" ht="19.899999999999999" x14ac:dyDescent="0.35">
      <c r="B21" s="137" t="s">
        <v>1277</v>
      </c>
      <c r="C21" s="74"/>
      <c r="D21" s="62"/>
      <c r="E21" s="132"/>
      <c r="F21" s="76" t="str">
        <f t="shared" si="0"/>
        <v/>
      </c>
    </row>
    <row r="22" spans="1:6" ht="27.4" x14ac:dyDescent="0.35">
      <c r="A22" s="64" t="s">
        <v>621</v>
      </c>
      <c r="B22" s="136" t="s">
        <v>1278</v>
      </c>
      <c r="C22" s="74"/>
      <c r="D22" s="62">
        <v>77</v>
      </c>
      <c r="E22" s="132">
        <v>53.9</v>
      </c>
      <c r="F22" s="76">
        <f t="shared" si="0"/>
        <v>0.30000000000000004</v>
      </c>
    </row>
    <row r="23" spans="1:6" ht="19.899999999999999" x14ac:dyDescent="0.35">
      <c r="B23" s="137" t="s">
        <v>1279</v>
      </c>
      <c r="C23" s="74"/>
      <c r="D23" s="62"/>
      <c r="E23" s="132"/>
      <c r="F23" s="76" t="str">
        <f t="shared" si="0"/>
        <v/>
      </c>
    </row>
    <row r="24" spans="1:6" ht="27.4" x14ac:dyDescent="0.35">
      <c r="A24" s="64" t="s">
        <v>1280</v>
      </c>
      <c r="B24" s="136" t="s">
        <v>1281</v>
      </c>
      <c r="C24" s="74"/>
      <c r="D24" s="62">
        <v>62</v>
      </c>
      <c r="E24" s="132">
        <v>43.4</v>
      </c>
      <c r="F24" s="76">
        <f t="shared" si="0"/>
        <v>0.3</v>
      </c>
    </row>
    <row r="25" spans="1:6" ht="19.899999999999999" x14ac:dyDescent="0.35">
      <c r="B25" s="137" t="s">
        <v>1282</v>
      </c>
      <c r="C25" s="74"/>
      <c r="D25" s="62"/>
      <c r="E25" s="132"/>
      <c r="F25" s="76" t="str">
        <f t="shared" si="0"/>
        <v/>
      </c>
    </row>
    <row r="26" spans="1:6" ht="27.4" x14ac:dyDescent="0.35">
      <c r="A26" s="64" t="s">
        <v>621</v>
      </c>
      <c r="B26" s="136" t="s">
        <v>1283</v>
      </c>
      <c r="C26" s="74"/>
      <c r="D26" s="62">
        <v>52</v>
      </c>
      <c r="E26" s="132">
        <v>36.4</v>
      </c>
      <c r="F26" s="76">
        <f t="shared" si="0"/>
        <v>0.30000000000000004</v>
      </c>
    </row>
    <row r="27" spans="1:6" ht="19.899999999999999" x14ac:dyDescent="0.35">
      <c r="B27" s="137" t="s">
        <v>1284</v>
      </c>
      <c r="C27" s="74"/>
      <c r="D27" s="62"/>
      <c r="E27" s="132"/>
      <c r="F27" s="76" t="str">
        <f t="shared" si="0"/>
        <v/>
      </c>
    </row>
    <row r="28" spans="1:6" ht="27.4" x14ac:dyDescent="0.35">
      <c r="A28" s="64" t="s">
        <v>1285</v>
      </c>
      <c r="B28" s="136" t="s">
        <v>1286</v>
      </c>
      <c r="C28" s="74"/>
      <c r="D28" s="62">
        <v>99</v>
      </c>
      <c r="E28" s="132">
        <v>69.3</v>
      </c>
      <c r="F28" s="76">
        <f t="shared" si="0"/>
        <v>0.30000000000000004</v>
      </c>
    </row>
    <row r="29" spans="1:6" ht="32.25" x14ac:dyDescent="0.35">
      <c r="B29" s="137" t="s">
        <v>1287</v>
      </c>
      <c r="C29" s="74"/>
      <c r="D29" s="62"/>
      <c r="E29" s="132"/>
      <c r="F29" s="76" t="str">
        <f t="shared" si="0"/>
        <v/>
      </c>
    </row>
    <row r="30" spans="1:6" ht="27.4" x14ac:dyDescent="0.35">
      <c r="A30" s="64" t="s">
        <v>621</v>
      </c>
      <c r="B30" s="136" t="s">
        <v>1288</v>
      </c>
      <c r="C30" s="74"/>
      <c r="D30" s="62">
        <v>108</v>
      </c>
      <c r="E30" s="132">
        <v>75.599999999999994</v>
      </c>
      <c r="F30" s="76">
        <f t="shared" si="0"/>
        <v>0.30000000000000004</v>
      </c>
    </row>
    <row r="31" spans="1:6" ht="32.25" x14ac:dyDescent="0.35">
      <c r="B31" s="137" t="s">
        <v>1289</v>
      </c>
      <c r="C31" s="74"/>
      <c r="D31" s="62"/>
      <c r="E31" s="132"/>
      <c r="F31" s="76" t="str">
        <f t="shared" si="0"/>
        <v/>
      </c>
    </row>
    <row r="32" spans="1:6" ht="27.4" x14ac:dyDescent="0.35">
      <c r="A32" s="64" t="s">
        <v>621</v>
      </c>
      <c r="B32" s="136" t="s">
        <v>1290</v>
      </c>
      <c r="C32" s="74"/>
      <c r="D32" s="62">
        <v>99</v>
      </c>
      <c r="E32" s="132">
        <v>69.3</v>
      </c>
      <c r="F32" s="76">
        <f t="shared" si="0"/>
        <v>0.30000000000000004</v>
      </c>
    </row>
    <row r="33" spans="1:6" ht="32.25" x14ac:dyDescent="0.35">
      <c r="B33" s="137" t="s">
        <v>1291</v>
      </c>
      <c r="C33" s="74"/>
      <c r="D33" s="62"/>
      <c r="E33" s="132"/>
      <c r="F33" s="76" t="str">
        <f t="shared" si="0"/>
        <v/>
      </c>
    </row>
    <row r="34" spans="1:6" ht="27.4" x14ac:dyDescent="0.35">
      <c r="A34" s="64" t="s">
        <v>621</v>
      </c>
      <c r="B34" s="136" t="s">
        <v>1292</v>
      </c>
      <c r="C34" s="74"/>
      <c r="D34" s="62">
        <v>53</v>
      </c>
      <c r="E34" s="132">
        <v>37.1</v>
      </c>
      <c r="F34" s="76">
        <f t="shared" si="0"/>
        <v>0.3</v>
      </c>
    </row>
    <row r="35" spans="1:6" ht="32.25" x14ac:dyDescent="0.35">
      <c r="B35" s="137" t="s">
        <v>1293</v>
      </c>
      <c r="C35" s="74"/>
      <c r="D35" s="62"/>
      <c r="E35" s="132"/>
      <c r="F35" s="76" t="str">
        <f t="shared" si="0"/>
        <v/>
      </c>
    </row>
    <row r="36" spans="1:6" ht="19.899999999999999" x14ac:dyDescent="0.35">
      <c r="B36" s="137"/>
      <c r="C36" s="74"/>
      <c r="D36" s="62"/>
      <c r="E36" s="132"/>
      <c r="F36" s="76" t="str">
        <f t="shared" si="0"/>
        <v/>
      </c>
    </row>
    <row r="37" spans="1:6" ht="28.5" x14ac:dyDescent="0.35">
      <c r="B37" s="134" t="s">
        <v>1265</v>
      </c>
      <c r="C37" s="74"/>
      <c r="D37" s="62"/>
      <c r="E37" s="132"/>
      <c r="F37" s="76" t="str">
        <f t="shared" si="0"/>
        <v/>
      </c>
    </row>
    <row r="38" spans="1:6" ht="28.5" x14ac:dyDescent="0.35">
      <c r="B38" s="138" t="s">
        <v>1294</v>
      </c>
      <c r="C38" s="74"/>
      <c r="D38" s="62"/>
      <c r="E38" s="132"/>
      <c r="F38" s="76" t="str">
        <f t="shared" si="0"/>
        <v/>
      </c>
    </row>
    <row r="39" spans="1:6" ht="19.899999999999999" x14ac:dyDescent="0.35">
      <c r="B39" s="133" t="s">
        <v>1295</v>
      </c>
      <c r="C39" s="74"/>
      <c r="D39" s="62"/>
      <c r="E39" s="132"/>
      <c r="F39" s="76" t="str">
        <f t="shared" si="0"/>
        <v/>
      </c>
    </row>
    <row r="40" spans="1:6" ht="19.899999999999999" x14ac:dyDescent="0.35">
      <c r="B40" s="133" t="s">
        <v>1296</v>
      </c>
      <c r="C40" s="74"/>
      <c r="D40" s="62"/>
      <c r="E40" s="132"/>
      <c r="F40" s="76" t="str">
        <f t="shared" si="0"/>
        <v/>
      </c>
    </row>
    <row r="41" spans="1:6" ht="27.4" x14ac:dyDescent="0.35">
      <c r="A41" s="64" t="s">
        <v>675</v>
      </c>
      <c r="B41" s="136" t="s">
        <v>1297</v>
      </c>
      <c r="C41" s="74"/>
      <c r="D41" s="62">
        <v>96</v>
      </c>
      <c r="E41" s="132">
        <v>67.2</v>
      </c>
      <c r="F41" s="76">
        <f t="shared" si="0"/>
        <v>0.29999999999999993</v>
      </c>
    </row>
    <row r="42" spans="1:6" ht="19.899999999999999" x14ac:dyDescent="0.35">
      <c r="B42" s="137" t="s">
        <v>1298</v>
      </c>
      <c r="C42" s="74"/>
      <c r="D42" s="62"/>
      <c r="E42" s="132"/>
      <c r="F42" s="76" t="str">
        <f t="shared" si="0"/>
        <v/>
      </c>
    </row>
    <row r="43" spans="1:6" ht="27.4" x14ac:dyDescent="0.35">
      <c r="A43" s="64" t="s">
        <v>621</v>
      </c>
      <c r="B43" s="136" t="s">
        <v>1299</v>
      </c>
      <c r="C43" s="74"/>
      <c r="D43" s="62">
        <v>127</v>
      </c>
      <c r="E43" s="132">
        <v>88.9</v>
      </c>
      <c r="F43" s="76">
        <f t="shared" si="0"/>
        <v>0.29999999999999993</v>
      </c>
    </row>
    <row r="44" spans="1:6" ht="19.899999999999999" x14ac:dyDescent="0.35">
      <c r="B44" s="137" t="s">
        <v>1300</v>
      </c>
      <c r="C44" s="74"/>
      <c r="D44" s="62"/>
      <c r="E44" s="132"/>
      <c r="F44" s="76" t="str">
        <f t="shared" si="0"/>
        <v/>
      </c>
    </row>
    <row r="45" spans="1:6" ht="27.4" x14ac:dyDescent="0.35">
      <c r="A45" s="64" t="s">
        <v>621</v>
      </c>
      <c r="B45" s="136" t="s">
        <v>2254</v>
      </c>
      <c r="C45" s="74"/>
      <c r="D45" s="62">
        <v>127</v>
      </c>
      <c r="E45" s="132">
        <v>88.9</v>
      </c>
      <c r="F45" s="76">
        <v>0.3</v>
      </c>
    </row>
    <row r="46" spans="1:6" x14ac:dyDescent="0.35">
      <c r="B46" s="137" t="s">
        <v>2255</v>
      </c>
      <c r="C46" s="74"/>
      <c r="D46" s="62"/>
      <c r="E46" s="132"/>
      <c r="F46" s="76"/>
    </row>
    <row r="47" spans="1:6" ht="27.4" x14ac:dyDescent="0.35">
      <c r="A47" s="64" t="s">
        <v>621</v>
      </c>
      <c r="B47" s="136" t="s">
        <v>1301</v>
      </c>
      <c r="C47" s="74"/>
      <c r="D47" s="62">
        <v>127</v>
      </c>
      <c r="E47" s="132">
        <v>88.9</v>
      </c>
      <c r="F47" s="76">
        <f t="shared" si="0"/>
        <v>0.29999999999999993</v>
      </c>
    </row>
    <row r="48" spans="1:6" ht="19.899999999999999" x14ac:dyDescent="0.35">
      <c r="B48" s="137" t="s">
        <v>1302</v>
      </c>
      <c r="C48" s="74"/>
      <c r="D48" s="62"/>
      <c r="E48" s="132"/>
      <c r="F48" s="76" t="str">
        <f t="shared" si="0"/>
        <v/>
      </c>
    </row>
    <row r="49" spans="1:6" ht="27.4" x14ac:dyDescent="0.35">
      <c r="A49" s="64" t="s">
        <v>1280</v>
      </c>
      <c r="B49" s="136" t="s">
        <v>1303</v>
      </c>
      <c r="C49" s="74"/>
      <c r="D49" s="62">
        <v>81</v>
      </c>
      <c r="E49" s="132">
        <v>56.7</v>
      </c>
      <c r="F49" s="76">
        <f t="shared" si="0"/>
        <v>0.29999999999999993</v>
      </c>
    </row>
    <row r="50" spans="1:6" ht="19.899999999999999" x14ac:dyDescent="0.35">
      <c r="B50" s="137" t="s">
        <v>1304</v>
      </c>
      <c r="C50" s="74"/>
      <c r="D50" s="62"/>
      <c r="E50" s="132"/>
      <c r="F50" s="76" t="str">
        <f t="shared" si="0"/>
        <v/>
      </c>
    </row>
    <row r="51" spans="1:6" ht="27.4" x14ac:dyDescent="0.35">
      <c r="A51" s="64" t="s">
        <v>1305</v>
      </c>
      <c r="B51" s="136" t="s">
        <v>1306</v>
      </c>
      <c r="C51" s="74"/>
      <c r="D51" s="62">
        <v>99</v>
      </c>
      <c r="E51" s="132">
        <v>69.3</v>
      </c>
      <c r="F51" s="76">
        <f t="shared" si="0"/>
        <v>0.30000000000000004</v>
      </c>
    </row>
    <row r="52" spans="1:6" ht="19.899999999999999" x14ac:dyDescent="0.35">
      <c r="B52" s="137" t="s">
        <v>1307</v>
      </c>
      <c r="C52" s="74"/>
      <c r="D52" s="62"/>
      <c r="E52" s="132"/>
      <c r="F52" s="76" t="str">
        <f t="shared" ref="F52:F114" si="1">IF(E52="","",(1/D52)*(D52-E52))</f>
        <v/>
      </c>
    </row>
    <row r="53" spans="1:6" ht="19.899999999999999" x14ac:dyDescent="0.35">
      <c r="C53" s="74"/>
      <c r="D53" s="62"/>
      <c r="E53" s="132"/>
      <c r="F53" s="76" t="str">
        <f t="shared" si="1"/>
        <v/>
      </c>
    </row>
    <row r="54" spans="1:6" ht="28.5" x14ac:dyDescent="0.35">
      <c r="B54" s="134" t="s">
        <v>1308</v>
      </c>
      <c r="C54" s="74"/>
      <c r="D54" s="62"/>
      <c r="E54" s="132"/>
      <c r="F54" s="76" t="str">
        <f t="shared" si="1"/>
        <v/>
      </c>
    </row>
    <row r="55" spans="1:6" ht="19.899999999999999" x14ac:dyDescent="0.35">
      <c r="B55" s="133" t="s">
        <v>1309</v>
      </c>
      <c r="C55" s="74"/>
      <c r="D55" s="62"/>
      <c r="E55" s="132"/>
      <c r="F55" s="76" t="str">
        <f t="shared" si="1"/>
        <v/>
      </c>
    </row>
    <row r="56" spans="1:6" ht="19.899999999999999" x14ac:dyDescent="0.35">
      <c r="B56" s="133" t="s">
        <v>1310</v>
      </c>
      <c r="C56" s="74"/>
      <c r="D56" s="62"/>
      <c r="E56" s="132"/>
      <c r="F56" s="76" t="str">
        <f t="shared" si="1"/>
        <v/>
      </c>
    </row>
    <row r="57" spans="1:6" ht="27.4" x14ac:dyDescent="0.35">
      <c r="A57" s="64" t="s">
        <v>177</v>
      </c>
      <c r="B57" s="136" t="s">
        <v>1311</v>
      </c>
      <c r="C57" s="74"/>
      <c r="D57" s="62">
        <v>62</v>
      </c>
      <c r="E57" s="132">
        <v>43.4</v>
      </c>
      <c r="F57" s="76">
        <f t="shared" si="1"/>
        <v>0.3</v>
      </c>
    </row>
    <row r="58" spans="1:6" ht="32.25" x14ac:dyDescent="0.35">
      <c r="B58" s="137" t="s">
        <v>1312</v>
      </c>
      <c r="C58" s="74"/>
      <c r="D58" s="62"/>
      <c r="E58" s="132"/>
      <c r="F58" s="76" t="str">
        <f t="shared" si="1"/>
        <v/>
      </c>
    </row>
    <row r="59" spans="1:6" ht="27.4" x14ac:dyDescent="0.35">
      <c r="A59" s="64" t="s">
        <v>177</v>
      </c>
      <c r="B59" s="136" t="s">
        <v>1313</v>
      </c>
      <c r="C59" s="74"/>
      <c r="D59" s="62">
        <v>66</v>
      </c>
      <c r="E59" s="132">
        <v>46.2</v>
      </c>
      <c r="F59" s="76">
        <f t="shared" si="1"/>
        <v>0.3</v>
      </c>
    </row>
    <row r="60" spans="1:6" ht="19.899999999999999" x14ac:dyDescent="0.35">
      <c r="B60" s="137" t="s">
        <v>1314</v>
      </c>
      <c r="C60" s="74"/>
      <c r="D60" s="62"/>
      <c r="E60" s="132"/>
      <c r="F60" s="76" t="str">
        <f t="shared" si="1"/>
        <v/>
      </c>
    </row>
    <row r="61" spans="1:6" ht="27.4" x14ac:dyDescent="0.35">
      <c r="A61" s="64" t="s">
        <v>675</v>
      </c>
      <c r="B61" s="136" t="s">
        <v>1315</v>
      </c>
      <c r="C61" s="74"/>
      <c r="D61" s="62">
        <v>131</v>
      </c>
      <c r="E61" s="132">
        <v>91.7</v>
      </c>
      <c r="F61" s="76">
        <f t="shared" si="1"/>
        <v>0.3</v>
      </c>
    </row>
    <row r="62" spans="1:6" ht="27.4" x14ac:dyDescent="0.35">
      <c r="A62" s="64" t="s">
        <v>621</v>
      </c>
      <c r="B62" s="136" t="s">
        <v>1315</v>
      </c>
      <c r="C62" s="74"/>
      <c r="D62" s="62">
        <v>151</v>
      </c>
      <c r="E62" s="132">
        <v>105.7</v>
      </c>
      <c r="F62" s="76">
        <f t="shared" si="1"/>
        <v>0.3</v>
      </c>
    </row>
    <row r="63" spans="1:6" ht="19.899999999999999" x14ac:dyDescent="0.35">
      <c r="B63" s="137" t="s">
        <v>1316</v>
      </c>
      <c r="C63" s="74"/>
      <c r="D63" s="62"/>
      <c r="E63" s="132"/>
      <c r="F63" s="76" t="str">
        <f t="shared" si="1"/>
        <v/>
      </c>
    </row>
    <row r="64" spans="1:6" ht="19.899999999999999" x14ac:dyDescent="0.35">
      <c r="B64" s="137"/>
      <c r="C64" s="74"/>
      <c r="D64" s="62"/>
      <c r="E64" s="132"/>
      <c r="F64" s="76" t="str">
        <f t="shared" si="1"/>
        <v/>
      </c>
    </row>
    <row r="65" spans="1:6" ht="27.4" x14ac:dyDescent="0.35">
      <c r="A65" s="64" t="s">
        <v>621</v>
      </c>
      <c r="B65" s="136" t="s">
        <v>1317</v>
      </c>
      <c r="C65" s="74"/>
      <c r="D65" s="62">
        <v>168</v>
      </c>
      <c r="E65" s="132">
        <v>117.6</v>
      </c>
      <c r="F65" s="76">
        <f t="shared" si="1"/>
        <v>0.30000000000000004</v>
      </c>
    </row>
    <row r="66" spans="1:6" ht="32.25" x14ac:dyDescent="0.35">
      <c r="B66" s="137" t="s">
        <v>1318</v>
      </c>
      <c r="C66" s="74"/>
      <c r="D66" s="62"/>
      <c r="E66" s="132"/>
      <c r="F66" s="76" t="str">
        <f t="shared" si="1"/>
        <v/>
      </c>
    </row>
    <row r="67" spans="1:6" ht="27.4" x14ac:dyDescent="0.35">
      <c r="A67" s="64" t="s">
        <v>621</v>
      </c>
      <c r="B67" s="136" t="s">
        <v>1319</v>
      </c>
      <c r="C67" s="74"/>
      <c r="D67" s="62">
        <v>168</v>
      </c>
      <c r="E67" s="132">
        <v>117.6</v>
      </c>
      <c r="F67" s="76">
        <f t="shared" si="1"/>
        <v>0.30000000000000004</v>
      </c>
    </row>
    <row r="68" spans="1:6" ht="19.899999999999999" x14ac:dyDescent="0.35">
      <c r="B68" s="137" t="s">
        <v>1320</v>
      </c>
      <c r="C68" s="74"/>
      <c r="D68" s="62"/>
      <c r="E68" s="132"/>
      <c r="F68" s="76" t="str">
        <f t="shared" si="1"/>
        <v/>
      </c>
    </row>
    <row r="69" spans="1:6" ht="27.4" x14ac:dyDescent="0.35">
      <c r="A69" s="64" t="s">
        <v>621</v>
      </c>
      <c r="B69" s="136" t="s">
        <v>1321</v>
      </c>
      <c r="C69" s="74"/>
      <c r="D69" s="62">
        <v>169</v>
      </c>
      <c r="E69" s="132">
        <v>118.3</v>
      </c>
      <c r="F69" s="76">
        <f t="shared" si="1"/>
        <v>0.3</v>
      </c>
    </row>
    <row r="70" spans="1:6" ht="19.899999999999999" x14ac:dyDescent="0.35">
      <c r="B70" s="137" t="s">
        <v>1322</v>
      </c>
      <c r="C70" s="74"/>
      <c r="D70" s="62"/>
      <c r="E70" s="132"/>
      <c r="F70" s="76" t="str">
        <f t="shared" si="1"/>
        <v/>
      </c>
    </row>
    <row r="71" spans="1:6" ht="19.899999999999999" x14ac:dyDescent="0.35">
      <c r="B71" s="137"/>
      <c r="C71" s="74"/>
      <c r="D71" s="62"/>
      <c r="E71" s="132"/>
      <c r="F71" s="76" t="str">
        <f t="shared" si="1"/>
        <v/>
      </c>
    </row>
    <row r="72" spans="1:6" ht="27.4" x14ac:dyDescent="0.35">
      <c r="A72" s="64" t="s">
        <v>1280</v>
      </c>
      <c r="B72" s="136" t="s">
        <v>1323</v>
      </c>
      <c r="C72" s="74"/>
      <c r="D72" s="62">
        <v>91</v>
      </c>
      <c r="E72" s="132">
        <v>63.7</v>
      </c>
      <c r="F72" s="76">
        <f t="shared" si="1"/>
        <v>0.3</v>
      </c>
    </row>
    <row r="73" spans="1:6" ht="32.25" x14ac:dyDescent="0.35">
      <c r="B73" s="137" t="s">
        <v>1324</v>
      </c>
      <c r="C73" s="74"/>
      <c r="D73" s="62"/>
      <c r="E73" s="132"/>
      <c r="F73" s="76" t="str">
        <f t="shared" si="1"/>
        <v/>
      </c>
    </row>
    <row r="74" spans="1:6" ht="27.4" x14ac:dyDescent="0.35">
      <c r="A74" s="64" t="s">
        <v>1325</v>
      </c>
      <c r="B74" s="136" t="s">
        <v>1326</v>
      </c>
      <c r="C74" s="74"/>
      <c r="D74" s="62">
        <v>65</v>
      </c>
      <c r="E74" s="132">
        <v>45.5</v>
      </c>
      <c r="F74" s="76">
        <f t="shared" si="1"/>
        <v>0.30000000000000004</v>
      </c>
    </row>
    <row r="75" spans="1:6" ht="19.899999999999999" x14ac:dyDescent="0.35">
      <c r="B75" s="137" t="s">
        <v>1327</v>
      </c>
      <c r="C75" s="74"/>
      <c r="D75" s="62"/>
      <c r="E75" s="132"/>
      <c r="F75" s="76" t="str">
        <f t="shared" si="1"/>
        <v/>
      </c>
    </row>
    <row r="76" spans="1:6" ht="27.4" x14ac:dyDescent="0.35">
      <c r="A76" s="64" t="s">
        <v>621</v>
      </c>
      <c r="B76" s="136" t="s">
        <v>1328</v>
      </c>
      <c r="C76" s="74"/>
      <c r="D76" s="62">
        <v>126</v>
      </c>
      <c r="E76" s="132">
        <v>88.2</v>
      </c>
      <c r="F76" s="76">
        <f t="shared" si="1"/>
        <v>0.29999999999999993</v>
      </c>
    </row>
    <row r="77" spans="1:6" ht="32.25" x14ac:dyDescent="0.35">
      <c r="B77" s="137" t="s">
        <v>1329</v>
      </c>
      <c r="C77" s="74"/>
      <c r="D77" s="62"/>
      <c r="E77" s="132"/>
      <c r="F77" s="76" t="str">
        <f t="shared" si="1"/>
        <v/>
      </c>
    </row>
    <row r="78" spans="1:6" ht="27.4" x14ac:dyDescent="0.35">
      <c r="A78" s="64" t="s">
        <v>174</v>
      </c>
      <c r="B78" s="136" t="s">
        <v>1330</v>
      </c>
      <c r="C78" s="74"/>
      <c r="D78" s="62">
        <v>78</v>
      </c>
      <c r="E78" s="132">
        <v>54.6</v>
      </c>
      <c r="F78" s="76">
        <f t="shared" si="1"/>
        <v>0.3</v>
      </c>
    </row>
    <row r="79" spans="1:6" ht="19.899999999999999" x14ac:dyDescent="0.35">
      <c r="B79" s="137" t="s">
        <v>1331</v>
      </c>
      <c r="C79" s="74"/>
      <c r="D79" s="62"/>
      <c r="E79" s="132"/>
      <c r="F79" s="76" t="str">
        <f t="shared" si="1"/>
        <v/>
      </c>
    </row>
    <row r="80" spans="1:6" ht="19.899999999999999" x14ac:dyDescent="0.35">
      <c r="C80" s="74"/>
      <c r="D80" s="62"/>
      <c r="E80" s="132"/>
      <c r="F80" s="76" t="str">
        <f t="shared" si="1"/>
        <v/>
      </c>
    </row>
    <row r="81" spans="1:6" ht="28.5" x14ac:dyDescent="0.35">
      <c r="B81" s="134" t="s">
        <v>1265</v>
      </c>
      <c r="C81" s="74"/>
      <c r="D81" s="62"/>
      <c r="E81" s="132"/>
      <c r="F81" s="76" t="str">
        <f t="shared" si="1"/>
        <v/>
      </c>
    </row>
    <row r="82" spans="1:6" ht="28.5" x14ac:dyDescent="0.35">
      <c r="B82" s="138" t="s">
        <v>1332</v>
      </c>
      <c r="C82" s="74"/>
      <c r="D82" s="62"/>
      <c r="E82" s="132"/>
      <c r="F82" s="76" t="str">
        <f t="shared" si="1"/>
        <v/>
      </c>
    </row>
    <row r="83" spans="1:6" ht="19.899999999999999" x14ac:dyDescent="0.35">
      <c r="B83" s="133" t="s">
        <v>1333</v>
      </c>
      <c r="C83" s="74"/>
      <c r="D83" s="62"/>
      <c r="E83" s="132"/>
      <c r="F83" s="76" t="str">
        <f t="shared" si="1"/>
        <v/>
      </c>
    </row>
    <row r="84" spans="1:6" ht="19.899999999999999" x14ac:dyDescent="0.35">
      <c r="B84" s="133" t="s">
        <v>1334</v>
      </c>
      <c r="C84" s="74"/>
      <c r="D84" s="62"/>
      <c r="E84" s="132"/>
      <c r="F84" s="76" t="str">
        <f t="shared" si="1"/>
        <v/>
      </c>
    </row>
    <row r="85" spans="1:6" ht="19.899999999999999" x14ac:dyDescent="0.35">
      <c r="B85" s="133" t="s">
        <v>1335</v>
      </c>
      <c r="C85" s="74"/>
      <c r="D85" s="62"/>
      <c r="E85" s="132"/>
      <c r="F85" s="76" t="str">
        <f t="shared" si="1"/>
        <v/>
      </c>
    </row>
    <row r="86" spans="1:6" ht="19.899999999999999" x14ac:dyDescent="0.35">
      <c r="B86" s="133" t="s">
        <v>1336</v>
      </c>
      <c r="C86" s="74"/>
      <c r="D86" s="62"/>
      <c r="E86" s="132"/>
      <c r="F86" s="76" t="str">
        <f t="shared" si="1"/>
        <v/>
      </c>
    </row>
    <row r="87" spans="1:6" ht="27.4" x14ac:dyDescent="0.35">
      <c r="A87" s="64" t="s">
        <v>675</v>
      </c>
      <c r="B87" s="136" t="s">
        <v>1337</v>
      </c>
      <c r="C87" s="74"/>
      <c r="D87" s="62">
        <v>301</v>
      </c>
      <c r="E87" s="132">
        <v>210.7</v>
      </c>
      <c r="F87" s="76">
        <f t="shared" si="1"/>
        <v>0.30000000000000004</v>
      </c>
    </row>
    <row r="88" spans="1:6" ht="32.25" x14ac:dyDescent="0.35">
      <c r="B88" s="137" t="s">
        <v>1338</v>
      </c>
      <c r="C88" s="74"/>
      <c r="D88" s="62"/>
      <c r="E88" s="132"/>
      <c r="F88" s="76" t="str">
        <f t="shared" si="1"/>
        <v/>
      </c>
    </row>
    <row r="89" spans="1:6" ht="27.4" x14ac:dyDescent="0.35">
      <c r="A89" s="64" t="s">
        <v>621</v>
      </c>
      <c r="B89" s="136" t="s">
        <v>1339</v>
      </c>
      <c r="C89" s="74"/>
      <c r="D89" s="62">
        <v>320</v>
      </c>
      <c r="E89" s="132">
        <v>224</v>
      </c>
      <c r="F89" s="76">
        <f t="shared" si="1"/>
        <v>0.30000000000000004</v>
      </c>
    </row>
    <row r="90" spans="1:6" ht="32.25" x14ac:dyDescent="0.35">
      <c r="B90" s="137" t="s">
        <v>1340</v>
      </c>
      <c r="C90" s="74"/>
      <c r="D90" s="62"/>
      <c r="E90" s="132"/>
      <c r="F90" s="76" t="str">
        <f t="shared" si="1"/>
        <v/>
      </c>
    </row>
    <row r="91" spans="1:6" ht="27.4" x14ac:dyDescent="0.35">
      <c r="A91" s="64" t="s">
        <v>1280</v>
      </c>
      <c r="B91" s="136" t="s">
        <v>1341</v>
      </c>
      <c r="C91" s="74"/>
      <c r="D91" s="62">
        <v>160</v>
      </c>
      <c r="E91" s="132">
        <v>112</v>
      </c>
      <c r="F91" s="76">
        <f t="shared" si="1"/>
        <v>0.30000000000000004</v>
      </c>
    </row>
    <row r="92" spans="1:6" ht="32.25" x14ac:dyDescent="0.35">
      <c r="B92" s="137" t="s">
        <v>1342</v>
      </c>
      <c r="C92" s="74"/>
      <c r="D92" s="62"/>
      <c r="E92" s="132"/>
      <c r="F92" s="76" t="str">
        <f t="shared" si="1"/>
        <v/>
      </c>
    </row>
    <row r="93" spans="1:6" ht="27.4" x14ac:dyDescent="0.35">
      <c r="A93" s="64" t="s">
        <v>621</v>
      </c>
      <c r="B93" s="136" t="s">
        <v>1343</v>
      </c>
      <c r="C93" s="74"/>
      <c r="D93" s="62">
        <v>201</v>
      </c>
      <c r="E93" s="132">
        <v>140.69999999999999</v>
      </c>
      <c r="F93" s="76">
        <f t="shared" si="1"/>
        <v>0.30000000000000004</v>
      </c>
    </row>
    <row r="94" spans="1:6" ht="32.25" x14ac:dyDescent="0.35">
      <c r="B94" s="137" t="s">
        <v>1344</v>
      </c>
      <c r="C94" s="74"/>
      <c r="D94" s="62"/>
      <c r="E94" s="132"/>
      <c r="F94" s="76" t="str">
        <f t="shared" si="1"/>
        <v/>
      </c>
    </row>
    <row r="95" spans="1:6" ht="19.899999999999999" x14ac:dyDescent="0.35">
      <c r="C95" s="74"/>
      <c r="D95" s="62"/>
      <c r="E95" s="132"/>
      <c r="F95" s="76" t="str">
        <f t="shared" si="1"/>
        <v/>
      </c>
    </row>
    <row r="96" spans="1:6" ht="28.5" x14ac:dyDescent="0.35">
      <c r="B96" s="134" t="s">
        <v>1265</v>
      </c>
      <c r="C96" s="74"/>
      <c r="D96" s="62"/>
      <c r="E96" s="132"/>
      <c r="F96" s="76" t="str">
        <f t="shared" si="1"/>
        <v/>
      </c>
    </row>
    <row r="97" spans="1:6" ht="28.5" x14ac:dyDescent="0.35">
      <c r="B97" s="138" t="s">
        <v>1345</v>
      </c>
      <c r="C97" s="74"/>
      <c r="D97" s="62"/>
      <c r="E97" s="132"/>
      <c r="F97" s="76" t="str">
        <f t="shared" si="1"/>
        <v/>
      </c>
    </row>
    <row r="98" spans="1:6" ht="37.5" x14ac:dyDescent="0.35">
      <c r="B98" s="133" t="s">
        <v>1346</v>
      </c>
      <c r="C98" s="74"/>
      <c r="D98" s="62"/>
      <c r="E98" s="132"/>
      <c r="F98" s="76" t="str">
        <f t="shared" si="1"/>
        <v/>
      </c>
    </row>
    <row r="99" spans="1:6" ht="27.4" x14ac:dyDescent="0.35">
      <c r="A99" s="64" t="s">
        <v>675</v>
      </c>
      <c r="B99" s="136" t="s">
        <v>1347</v>
      </c>
      <c r="C99" s="74"/>
      <c r="D99" s="62">
        <v>416</v>
      </c>
      <c r="E99" s="132">
        <v>291.2</v>
      </c>
      <c r="F99" s="76">
        <f t="shared" si="1"/>
        <v>0.30000000000000004</v>
      </c>
    </row>
    <row r="100" spans="1:6" ht="48.4" x14ac:dyDescent="0.35">
      <c r="B100" s="137" t="s">
        <v>1348</v>
      </c>
      <c r="C100" s="74"/>
      <c r="D100" s="62"/>
      <c r="E100" s="132"/>
      <c r="F100" s="76" t="str">
        <f t="shared" si="1"/>
        <v/>
      </c>
    </row>
    <row r="101" spans="1:6" ht="27.4" x14ac:dyDescent="0.35">
      <c r="A101" s="64" t="s">
        <v>621</v>
      </c>
      <c r="B101" s="136" t="s">
        <v>1349</v>
      </c>
      <c r="C101" s="74"/>
      <c r="D101" s="62">
        <v>530</v>
      </c>
      <c r="E101" s="132">
        <v>371</v>
      </c>
      <c r="F101" s="76">
        <f t="shared" si="1"/>
        <v>0.3</v>
      </c>
    </row>
    <row r="102" spans="1:6" ht="48.4" x14ac:dyDescent="0.35">
      <c r="B102" s="137" t="s">
        <v>1350</v>
      </c>
      <c r="C102" s="74"/>
      <c r="D102" s="62"/>
      <c r="E102" s="132"/>
      <c r="F102" s="76" t="str">
        <f t="shared" si="1"/>
        <v/>
      </c>
    </row>
    <row r="103" spans="1:6" ht="19.899999999999999" x14ac:dyDescent="0.35">
      <c r="C103" s="74"/>
      <c r="D103" s="62"/>
      <c r="E103" s="132"/>
      <c r="F103" s="76" t="str">
        <f t="shared" si="1"/>
        <v/>
      </c>
    </row>
    <row r="104" spans="1:6" ht="28.5" x14ac:dyDescent="0.35">
      <c r="B104" s="134" t="s">
        <v>1265</v>
      </c>
      <c r="C104" s="74"/>
      <c r="D104" s="62"/>
      <c r="E104" s="132"/>
      <c r="F104" s="76" t="str">
        <f t="shared" si="1"/>
        <v/>
      </c>
    </row>
    <row r="105" spans="1:6" ht="28.5" x14ac:dyDescent="0.35">
      <c r="B105" s="138" t="s">
        <v>1351</v>
      </c>
      <c r="C105" s="74"/>
      <c r="D105" s="62"/>
      <c r="E105" s="132"/>
      <c r="F105" s="76" t="str">
        <f t="shared" si="1"/>
        <v/>
      </c>
    </row>
    <row r="106" spans="1:6" ht="37.5" x14ac:dyDescent="0.35">
      <c r="B106" s="133" t="s">
        <v>1352</v>
      </c>
      <c r="C106" s="74"/>
      <c r="D106" s="62"/>
      <c r="E106" s="132"/>
      <c r="F106" s="76" t="str">
        <f t="shared" si="1"/>
        <v/>
      </c>
    </row>
    <row r="107" spans="1:6" ht="27.4" x14ac:dyDescent="0.35">
      <c r="A107" s="64" t="s">
        <v>242</v>
      </c>
      <c r="B107" s="136" t="s">
        <v>1353</v>
      </c>
      <c r="C107" s="74"/>
      <c r="D107" s="62">
        <v>76</v>
      </c>
      <c r="E107" s="132">
        <v>53.2</v>
      </c>
      <c r="F107" s="76">
        <f t="shared" si="1"/>
        <v>0.29999999999999993</v>
      </c>
    </row>
    <row r="108" spans="1:6" ht="19.899999999999999" x14ac:dyDescent="0.35">
      <c r="B108" s="137" t="s">
        <v>1354</v>
      </c>
      <c r="C108" s="74"/>
      <c r="D108" s="62"/>
      <c r="E108" s="132"/>
      <c r="F108" s="76" t="str">
        <f t="shared" si="1"/>
        <v/>
      </c>
    </row>
    <row r="109" spans="1:6" ht="27.4" x14ac:dyDescent="0.35">
      <c r="A109" s="64" t="s">
        <v>675</v>
      </c>
      <c r="B109" s="136" t="s">
        <v>1355</v>
      </c>
      <c r="C109" s="74"/>
      <c r="D109" s="62">
        <v>96</v>
      </c>
      <c r="E109" s="132">
        <v>67.2</v>
      </c>
      <c r="F109" s="76">
        <f t="shared" si="1"/>
        <v>0.29999999999999993</v>
      </c>
    </row>
    <row r="110" spans="1:6" ht="19.899999999999999" x14ac:dyDescent="0.35">
      <c r="B110" s="137" t="s">
        <v>1356</v>
      </c>
      <c r="C110" s="74"/>
      <c r="D110" s="62"/>
      <c r="E110" s="132"/>
      <c r="F110" s="76" t="str">
        <f t="shared" si="1"/>
        <v/>
      </c>
    </row>
    <row r="111" spans="1:6" ht="27.4" x14ac:dyDescent="0.35">
      <c r="A111" s="64" t="s">
        <v>621</v>
      </c>
      <c r="B111" s="136" t="s">
        <v>1357</v>
      </c>
      <c r="C111" s="74"/>
      <c r="D111" s="62">
        <v>127</v>
      </c>
      <c r="E111" s="132">
        <v>88.9</v>
      </c>
      <c r="F111" s="76">
        <f t="shared" si="1"/>
        <v>0.29999999999999993</v>
      </c>
    </row>
    <row r="112" spans="1:6" ht="32.25" x14ac:dyDescent="0.35">
      <c r="B112" s="137" t="s">
        <v>1358</v>
      </c>
      <c r="C112" s="74"/>
      <c r="D112" s="62"/>
      <c r="E112" s="132"/>
      <c r="F112" s="76" t="str">
        <f t="shared" si="1"/>
        <v/>
      </c>
    </row>
    <row r="113" spans="1:6" ht="19.899999999999999" x14ac:dyDescent="0.35">
      <c r="C113" s="74"/>
      <c r="D113" s="62"/>
      <c r="E113" s="132"/>
      <c r="F113" s="76" t="str">
        <f t="shared" si="1"/>
        <v/>
      </c>
    </row>
    <row r="114" spans="1:6" ht="28.5" x14ac:dyDescent="0.35">
      <c r="B114" s="134" t="s">
        <v>1265</v>
      </c>
      <c r="C114" s="74"/>
      <c r="D114" s="62"/>
      <c r="E114" s="132"/>
      <c r="F114" s="76" t="str">
        <f t="shared" si="1"/>
        <v/>
      </c>
    </row>
    <row r="115" spans="1:6" ht="28.5" x14ac:dyDescent="0.35">
      <c r="B115" s="138" t="s">
        <v>1359</v>
      </c>
      <c r="C115" s="74"/>
      <c r="D115" s="62"/>
      <c r="E115" s="132"/>
      <c r="F115" s="76" t="str">
        <f t="shared" ref="F115:F131" si="2">IF(E115="","",(1/D115)*(D115-E115))</f>
        <v/>
      </c>
    </row>
    <row r="116" spans="1:6" ht="37.5" x14ac:dyDescent="0.35">
      <c r="B116" s="133" t="s">
        <v>1360</v>
      </c>
      <c r="C116" s="74"/>
      <c r="D116" s="62"/>
      <c r="E116" s="132"/>
      <c r="F116" s="76" t="str">
        <f t="shared" si="2"/>
        <v/>
      </c>
    </row>
    <row r="117" spans="1:6" ht="27.4" x14ac:dyDescent="0.35">
      <c r="A117" s="64" t="s">
        <v>1280</v>
      </c>
      <c r="B117" s="136" t="s">
        <v>1361</v>
      </c>
      <c r="C117" s="74"/>
      <c r="D117" s="62">
        <v>53</v>
      </c>
      <c r="E117" s="132">
        <v>37.1</v>
      </c>
      <c r="F117" s="76">
        <f t="shared" si="2"/>
        <v>0.3</v>
      </c>
    </row>
    <row r="118" spans="1:6" ht="19.899999999999999" x14ac:dyDescent="0.35">
      <c r="B118" s="137" t="s">
        <v>1362</v>
      </c>
      <c r="C118" s="74"/>
      <c r="D118" s="62"/>
      <c r="E118" s="132"/>
      <c r="F118" s="76" t="str">
        <f t="shared" si="2"/>
        <v/>
      </c>
    </row>
    <row r="119" spans="1:6" ht="27.4" x14ac:dyDescent="0.35">
      <c r="A119" s="64" t="s">
        <v>1280</v>
      </c>
      <c r="B119" s="136" t="s">
        <v>1363</v>
      </c>
      <c r="C119" s="74"/>
      <c r="D119" s="62">
        <v>53</v>
      </c>
      <c r="E119" s="132">
        <v>37.1</v>
      </c>
      <c r="F119" s="76">
        <f t="shared" si="2"/>
        <v>0.3</v>
      </c>
    </row>
    <row r="120" spans="1:6" ht="19.899999999999999" x14ac:dyDescent="0.35">
      <c r="B120" s="137" t="s">
        <v>1364</v>
      </c>
      <c r="C120" s="74"/>
      <c r="D120" s="62"/>
      <c r="E120" s="132"/>
      <c r="F120" s="76" t="str">
        <f t="shared" si="2"/>
        <v/>
      </c>
    </row>
    <row r="121" spans="1:6" ht="27.4" x14ac:dyDescent="0.35">
      <c r="A121" s="64" t="s">
        <v>1280</v>
      </c>
      <c r="B121" s="136" t="s">
        <v>1365</v>
      </c>
      <c r="C121" s="74"/>
      <c r="D121" s="62">
        <v>53</v>
      </c>
      <c r="E121" s="132">
        <v>37.1</v>
      </c>
      <c r="F121" s="76">
        <f t="shared" si="2"/>
        <v>0.3</v>
      </c>
    </row>
    <row r="122" spans="1:6" ht="19.899999999999999" x14ac:dyDescent="0.35">
      <c r="B122" s="137" t="s">
        <v>1366</v>
      </c>
      <c r="C122" s="74"/>
      <c r="D122" s="62"/>
      <c r="E122" s="132"/>
      <c r="F122" s="76" t="str">
        <f t="shared" si="2"/>
        <v/>
      </c>
    </row>
    <row r="123" spans="1:6" ht="27.4" x14ac:dyDescent="0.35">
      <c r="A123" s="64" t="s">
        <v>1280</v>
      </c>
      <c r="B123" s="136" t="s">
        <v>1367</v>
      </c>
      <c r="C123" s="74"/>
      <c r="D123" s="62">
        <v>53</v>
      </c>
      <c r="E123" s="132">
        <v>37.1</v>
      </c>
      <c r="F123" s="76">
        <f t="shared" si="2"/>
        <v>0.3</v>
      </c>
    </row>
    <row r="124" spans="1:6" ht="19.899999999999999" x14ac:dyDescent="0.35">
      <c r="B124" s="137" t="s">
        <v>1368</v>
      </c>
      <c r="C124" s="74"/>
      <c r="D124" s="62"/>
      <c r="E124" s="132"/>
      <c r="F124" s="76" t="str">
        <f t="shared" si="2"/>
        <v/>
      </c>
    </row>
    <row r="125" spans="1:6" ht="19.899999999999999" x14ac:dyDescent="0.35">
      <c r="C125" s="74"/>
      <c r="D125" s="62"/>
      <c r="E125" s="132"/>
      <c r="F125" s="76" t="str">
        <f t="shared" si="2"/>
        <v/>
      </c>
    </row>
    <row r="126" spans="1:6" ht="28.5" x14ac:dyDescent="0.35">
      <c r="B126" s="134" t="s">
        <v>1265</v>
      </c>
      <c r="C126" s="74"/>
      <c r="D126" s="62"/>
      <c r="E126" s="132"/>
      <c r="F126" s="76" t="str">
        <f t="shared" si="2"/>
        <v/>
      </c>
    </row>
    <row r="127" spans="1:6" ht="28.5" x14ac:dyDescent="0.35">
      <c r="B127" s="138" t="s">
        <v>1369</v>
      </c>
      <c r="C127" s="74"/>
      <c r="D127" s="62"/>
      <c r="E127" s="132"/>
      <c r="F127" s="76" t="str">
        <f t="shared" si="2"/>
        <v/>
      </c>
    </row>
    <row r="128" spans="1:6" ht="19.899999999999999" x14ac:dyDescent="0.35">
      <c r="B128" s="133" t="s">
        <v>1370</v>
      </c>
      <c r="C128" s="74"/>
      <c r="D128" s="62"/>
      <c r="E128" s="132"/>
      <c r="F128" s="76" t="str">
        <f t="shared" si="2"/>
        <v/>
      </c>
    </row>
    <row r="129" spans="1:6" ht="27.4" x14ac:dyDescent="0.35">
      <c r="A129" s="64" t="s">
        <v>177</v>
      </c>
      <c r="B129" s="136" t="s">
        <v>1371</v>
      </c>
      <c r="C129" s="74"/>
      <c r="D129" s="62">
        <v>117</v>
      </c>
      <c r="E129" s="132">
        <v>81.900000000000006</v>
      </c>
      <c r="F129" s="76">
        <f t="shared" si="2"/>
        <v>0.3</v>
      </c>
    </row>
    <row r="130" spans="1:6" ht="19.899999999999999" x14ac:dyDescent="0.35">
      <c r="B130" s="137" t="s">
        <v>1372</v>
      </c>
      <c r="C130" s="74"/>
      <c r="D130" s="62"/>
      <c r="E130" s="132"/>
      <c r="F130" s="76" t="str">
        <f t="shared" si="2"/>
        <v/>
      </c>
    </row>
    <row r="131" spans="1:6" ht="27.4" x14ac:dyDescent="0.35">
      <c r="A131" s="64" t="s">
        <v>242</v>
      </c>
      <c r="B131" s="136" t="s">
        <v>1373</v>
      </c>
      <c r="C131" s="74"/>
      <c r="D131" s="62">
        <v>62</v>
      </c>
      <c r="E131" s="132">
        <v>43.4</v>
      </c>
      <c r="F131" s="76">
        <f t="shared" si="2"/>
        <v>0.3</v>
      </c>
    </row>
    <row r="132" spans="1:6" ht="19.899999999999999" x14ac:dyDescent="0.35">
      <c r="B132" s="137" t="s">
        <v>1374</v>
      </c>
      <c r="C132" s="74"/>
      <c r="D132" s="62"/>
      <c r="E132" s="132"/>
      <c r="F132" s="76" t="str">
        <f>IF(E132="","",(1/D132)*(D132-E132))</f>
        <v/>
      </c>
    </row>
  </sheetData>
  <sheetProtection selectLockedCells="1" selectUnlockedCells="1"/>
  <pageMargins left="0.25" right="0.25" top="0.75" bottom="0.75" header="0.51180555555555551" footer="0.51180555555555551"/>
  <pageSetup paperSize="9"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7"/>
  </sheetPr>
  <dimension ref="A2:F502"/>
  <sheetViews>
    <sheetView showGridLines="0" zoomScale="89" zoomScaleNormal="89" workbookViewId="0">
      <pane ySplit="3" topLeftCell="A4" activePane="bottomLeft" state="frozen"/>
      <selection pane="bottomLeft" activeCell="B45" sqref="B45"/>
    </sheetView>
  </sheetViews>
  <sheetFormatPr baseColWidth="10" defaultColWidth="11.46484375" defaultRowHeight="19.5" x14ac:dyDescent="0.35"/>
  <cols>
    <col min="1" max="1" width="10.9296875" style="64" customWidth="1"/>
    <col min="2" max="2" width="85.265625" customWidth="1"/>
    <col min="3" max="3" width="10.59765625" customWidth="1"/>
    <col min="4" max="4" width="12.9296875" customWidth="1"/>
    <col min="7" max="7" width="2.19921875" customWidth="1"/>
  </cols>
  <sheetData>
    <row r="2" spans="1:6" ht="45.4" x14ac:dyDescent="0.5">
      <c r="B2" s="126" t="s">
        <v>1375</v>
      </c>
      <c r="C2" s="127"/>
      <c r="D2" s="128" t="s">
        <v>141</v>
      </c>
      <c r="E2" s="129" t="s">
        <v>142</v>
      </c>
      <c r="F2" s="130" t="s">
        <v>1260</v>
      </c>
    </row>
    <row r="5" spans="1:6" ht="41.25" x14ac:dyDescent="0.35">
      <c r="B5" s="139" t="s">
        <v>312</v>
      </c>
      <c r="C5" s="74"/>
      <c r="D5" s="62"/>
      <c r="E5" s="132"/>
      <c r="F5" s="76" t="str">
        <f>IF(E5="","",(1/D5)*(D5-E5))</f>
        <v/>
      </c>
    </row>
    <row r="6" spans="1:6" ht="19.899999999999999" x14ac:dyDescent="0.35">
      <c r="B6" s="133" t="s">
        <v>1376</v>
      </c>
      <c r="C6" s="74"/>
      <c r="D6" s="62"/>
      <c r="E6" s="132"/>
      <c r="F6" s="76" t="str">
        <f>IF(E6="","",(1/D6)*(D6-E6))</f>
        <v/>
      </c>
    </row>
    <row r="7" spans="1:6" ht="19.899999999999999" x14ac:dyDescent="0.35">
      <c r="C7" s="74"/>
      <c r="D7" s="62"/>
      <c r="E7" s="132"/>
      <c r="F7" s="76" t="str">
        <f>IF(E7="","",(1/D7)*(D7-E7))</f>
        <v/>
      </c>
    </row>
    <row r="8" spans="1:6" ht="93.75" x14ac:dyDescent="0.35">
      <c r="B8" s="133" t="s">
        <v>1377</v>
      </c>
      <c r="C8" s="74"/>
      <c r="D8" s="62"/>
      <c r="E8" s="132"/>
      <c r="F8" s="76" t="str">
        <f>IF(E8="","",(1/D8)*(D8-E8))</f>
        <v/>
      </c>
    </row>
    <row r="9" spans="1:6" ht="28.5" x14ac:dyDescent="0.35">
      <c r="B9" s="134" t="s">
        <v>1378</v>
      </c>
      <c r="C9" s="74"/>
      <c r="D9" s="62"/>
      <c r="E9" s="132"/>
      <c r="F9" s="76"/>
    </row>
    <row r="10" spans="1:6" ht="28.5" x14ac:dyDescent="0.35">
      <c r="B10" s="138" t="s">
        <v>1379</v>
      </c>
      <c r="C10" s="74"/>
      <c r="D10" s="62"/>
      <c r="E10" s="132"/>
      <c r="F10" s="76" t="str">
        <f t="shared" ref="F10:F16" si="0">IF(E10="","",(1/D10)*(D10-E10))</f>
        <v/>
      </c>
    </row>
    <row r="11" spans="1:6" ht="27.4" x14ac:dyDescent="0.35">
      <c r="A11" s="64" t="s">
        <v>959</v>
      </c>
      <c r="B11" s="136" t="s">
        <v>1380</v>
      </c>
      <c r="C11" s="74"/>
      <c r="D11" s="62">
        <v>27</v>
      </c>
      <c r="E11" s="132">
        <v>18.899999999999999</v>
      </c>
      <c r="F11" s="76">
        <f t="shared" si="0"/>
        <v>0.30000000000000004</v>
      </c>
    </row>
    <row r="12" spans="1:6" ht="19.899999999999999" x14ac:dyDescent="0.35">
      <c r="B12" s="137" t="s">
        <v>1381</v>
      </c>
      <c r="C12" s="74"/>
      <c r="D12" s="62"/>
      <c r="E12" s="132"/>
      <c r="F12" s="76" t="str">
        <f t="shared" si="0"/>
        <v/>
      </c>
    </row>
    <row r="13" spans="1:6" ht="27.4" x14ac:dyDescent="0.35">
      <c r="A13" s="64" t="s">
        <v>959</v>
      </c>
      <c r="B13" s="136" t="s">
        <v>1380</v>
      </c>
      <c r="C13" s="74"/>
      <c r="D13" s="62">
        <v>27</v>
      </c>
      <c r="E13" s="132">
        <v>18.899999999999999</v>
      </c>
      <c r="F13" s="76">
        <f t="shared" si="0"/>
        <v>0.30000000000000004</v>
      </c>
    </row>
    <row r="14" spans="1:6" ht="19.899999999999999" x14ac:dyDescent="0.35">
      <c r="B14" s="137" t="s">
        <v>1382</v>
      </c>
      <c r="C14" s="74"/>
      <c r="D14" s="62"/>
      <c r="E14" s="132"/>
      <c r="F14" s="76" t="str">
        <f t="shared" si="0"/>
        <v/>
      </c>
    </row>
    <row r="15" spans="1:6" ht="27.4" x14ac:dyDescent="0.35">
      <c r="A15" s="64" t="s">
        <v>959</v>
      </c>
      <c r="B15" s="136" t="s">
        <v>1380</v>
      </c>
      <c r="C15" s="74"/>
      <c r="D15" s="62">
        <v>27</v>
      </c>
      <c r="E15" s="132">
        <v>18.899999999999999</v>
      </c>
      <c r="F15" s="76">
        <f t="shared" si="0"/>
        <v>0.30000000000000004</v>
      </c>
    </row>
    <row r="16" spans="1:6" ht="19.899999999999999" x14ac:dyDescent="0.35">
      <c r="B16" s="137" t="s">
        <v>1383</v>
      </c>
      <c r="C16" s="74"/>
      <c r="D16" s="62"/>
      <c r="E16" s="132"/>
      <c r="F16" s="76" t="str">
        <f t="shared" si="0"/>
        <v/>
      </c>
    </row>
    <row r="17" spans="1:6" x14ac:dyDescent="0.35">
      <c r="B17" s="137"/>
      <c r="C17" s="74"/>
      <c r="D17" s="62"/>
      <c r="E17" s="132"/>
      <c r="F17" s="76"/>
    </row>
    <row r="18" spans="1:6" ht="27.4" x14ac:dyDescent="0.35">
      <c r="A18" s="64" t="s">
        <v>177</v>
      </c>
      <c r="B18" s="136" t="s">
        <v>1384</v>
      </c>
      <c r="C18" s="74"/>
      <c r="D18" s="62">
        <v>25</v>
      </c>
      <c r="E18" s="132">
        <v>17.5</v>
      </c>
      <c r="F18" s="76">
        <f>IF(E18="","",(1/D18)*(D18-E18))</f>
        <v>0.3</v>
      </c>
    </row>
    <row r="19" spans="1:6" ht="19.899999999999999" x14ac:dyDescent="0.35">
      <c r="B19" s="137" t="s">
        <v>1385</v>
      </c>
      <c r="C19" s="74"/>
      <c r="D19" s="62"/>
      <c r="E19" s="132"/>
      <c r="F19" s="76" t="str">
        <f>IF(E19="","",(1/D19)*(D19-E19))</f>
        <v/>
      </c>
    </row>
    <row r="20" spans="1:6" ht="27.4" x14ac:dyDescent="0.35">
      <c r="A20" s="64" t="s">
        <v>177</v>
      </c>
      <c r="B20" s="136" t="s">
        <v>1384</v>
      </c>
      <c r="C20" s="74"/>
      <c r="D20" s="62">
        <v>25</v>
      </c>
      <c r="E20" s="132">
        <v>15</v>
      </c>
      <c r="F20" s="76">
        <f>IF(E20="","",(1/D20)*(D20-E20))</f>
        <v>0.4</v>
      </c>
    </row>
    <row r="21" spans="1:6" ht="19.899999999999999" x14ac:dyDescent="0.35">
      <c r="B21" s="137" t="s">
        <v>1386</v>
      </c>
      <c r="C21" s="74"/>
      <c r="D21" s="62"/>
      <c r="E21" s="132"/>
      <c r="F21" s="76" t="str">
        <f>IF(E21="","",(1/D21)*(D21-E21))</f>
        <v/>
      </c>
    </row>
    <row r="22" spans="1:6" x14ac:dyDescent="0.35">
      <c r="B22" s="137"/>
      <c r="C22" s="74"/>
      <c r="D22" s="62"/>
      <c r="E22" s="132"/>
      <c r="F22" s="76"/>
    </row>
    <row r="23" spans="1:6" ht="27.4" x14ac:dyDescent="0.35">
      <c r="A23" s="64" t="s">
        <v>177</v>
      </c>
      <c r="B23" s="136" t="s">
        <v>1387</v>
      </c>
      <c r="C23" s="74"/>
      <c r="D23" s="62">
        <v>25</v>
      </c>
      <c r="E23" s="132">
        <v>17.5</v>
      </c>
      <c r="F23" s="76">
        <f t="shared" ref="F23:F88" si="1">IF(E23="","",(1/D23)*(D23-E23))</f>
        <v>0.3</v>
      </c>
    </row>
    <row r="24" spans="1:6" ht="19.899999999999999" x14ac:dyDescent="0.35">
      <c r="B24" s="137" t="s">
        <v>1388</v>
      </c>
      <c r="C24" s="74"/>
      <c r="D24" s="62"/>
      <c r="E24" s="132"/>
      <c r="F24" s="76" t="str">
        <f t="shared" si="1"/>
        <v/>
      </c>
    </row>
    <row r="25" spans="1:6" ht="27.4" x14ac:dyDescent="0.35">
      <c r="A25" s="64" t="s">
        <v>177</v>
      </c>
      <c r="B25" s="136" t="s">
        <v>1389</v>
      </c>
      <c r="C25" s="74"/>
      <c r="D25" s="62">
        <v>25</v>
      </c>
      <c r="E25" s="132">
        <v>17.5</v>
      </c>
      <c r="F25" s="76">
        <f t="shared" si="1"/>
        <v>0.3</v>
      </c>
    </row>
    <row r="26" spans="1:6" ht="19.899999999999999" x14ac:dyDescent="0.35">
      <c r="B26" s="137" t="s">
        <v>1390</v>
      </c>
      <c r="C26" s="74"/>
      <c r="D26" s="62"/>
      <c r="E26" s="132"/>
      <c r="F26" s="76" t="str">
        <f t="shared" si="1"/>
        <v/>
      </c>
    </row>
    <row r="27" spans="1:6" ht="27.4" x14ac:dyDescent="0.35">
      <c r="A27" s="64" t="s">
        <v>177</v>
      </c>
      <c r="B27" s="136" t="s">
        <v>1391</v>
      </c>
      <c r="C27" s="74"/>
      <c r="D27" s="62">
        <v>25</v>
      </c>
      <c r="E27" s="132">
        <v>17.5</v>
      </c>
      <c r="F27" s="76">
        <f t="shared" si="1"/>
        <v>0.3</v>
      </c>
    </row>
    <row r="28" spans="1:6" ht="19.899999999999999" x14ac:dyDescent="0.35">
      <c r="B28" s="137" t="s">
        <v>1392</v>
      </c>
      <c r="C28" s="74"/>
      <c r="D28" s="62"/>
      <c r="E28" s="132"/>
      <c r="F28" s="76" t="str">
        <f t="shared" si="1"/>
        <v/>
      </c>
    </row>
    <row r="29" spans="1:6" ht="19.899999999999999" x14ac:dyDescent="0.35">
      <c r="B29" s="137"/>
      <c r="C29" s="74"/>
      <c r="D29" s="62"/>
      <c r="E29" s="132"/>
      <c r="F29" s="76" t="str">
        <f t="shared" si="1"/>
        <v/>
      </c>
    </row>
    <row r="30" spans="1:6" ht="27.4" x14ac:dyDescent="0.35">
      <c r="A30" s="64" t="s">
        <v>959</v>
      </c>
      <c r="B30" s="136" t="s">
        <v>1393</v>
      </c>
      <c r="C30" s="74"/>
      <c r="D30" s="62">
        <v>31</v>
      </c>
      <c r="E30" s="132">
        <v>21.7</v>
      </c>
      <c r="F30" s="76">
        <v>0.3</v>
      </c>
    </row>
    <row r="31" spans="1:6" x14ac:dyDescent="0.35">
      <c r="B31" s="137" t="s">
        <v>1394</v>
      </c>
      <c r="C31" s="74"/>
      <c r="D31" s="62"/>
      <c r="E31" s="132"/>
      <c r="F31" s="76"/>
    </row>
    <row r="32" spans="1:6" ht="27.4" x14ac:dyDescent="0.35">
      <c r="A32" s="64" t="s">
        <v>959</v>
      </c>
      <c r="B32" s="136" t="s">
        <v>1395</v>
      </c>
      <c r="C32" s="74"/>
      <c r="D32" s="62">
        <v>36</v>
      </c>
      <c r="E32" s="132">
        <v>25.2</v>
      </c>
      <c r="F32" s="76">
        <v>0.3</v>
      </c>
    </row>
    <row r="33" spans="1:6" x14ac:dyDescent="0.35">
      <c r="B33" s="137" t="s">
        <v>1396</v>
      </c>
      <c r="C33" s="74"/>
      <c r="D33" s="62"/>
      <c r="E33" s="132"/>
      <c r="F33" s="76"/>
    </row>
    <row r="34" spans="1:6" ht="27.4" x14ac:dyDescent="0.35">
      <c r="A34" s="64" t="s">
        <v>621</v>
      </c>
      <c r="B34" s="136" t="s">
        <v>2248</v>
      </c>
      <c r="C34" s="74"/>
      <c r="D34" s="62">
        <v>32</v>
      </c>
      <c r="E34" s="132">
        <v>22.4</v>
      </c>
      <c r="F34" s="76">
        <v>0.3</v>
      </c>
    </row>
    <row r="35" spans="1:6" x14ac:dyDescent="0.35">
      <c r="B35" s="137" t="s">
        <v>2249</v>
      </c>
      <c r="C35" s="74"/>
      <c r="D35" s="62"/>
      <c r="E35" s="132"/>
      <c r="F35" s="76"/>
    </row>
    <row r="36" spans="1:6" ht="27.4" x14ac:dyDescent="0.35">
      <c r="A36" s="64" t="s">
        <v>621</v>
      </c>
      <c r="B36" s="136" t="s">
        <v>2250</v>
      </c>
      <c r="C36" s="74"/>
      <c r="D36" s="62">
        <v>32</v>
      </c>
      <c r="E36" s="132">
        <v>22.4</v>
      </c>
      <c r="F36" s="76">
        <v>0.3</v>
      </c>
    </row>
    <row r="37" spans="1:6" x14ac:dyDescent="0.35">
      <c r="B37" s="137" t="s">
        <v>2251</v>
      </c>
      <c r="C37" s="74"/>
      <c r="D37" s="62"/>
      <c r="E37" s="132"/>
      <c r="F37" s="76"/>
    </row>
    <row r="38" spans="1:6" ht="27.4" x14ac:dyDescent="0.35">
      <c r="A38" s="64" t="s">
        <v>621</v>
      </c>
      <c r="B38" s="136" t="s">
        <v>2252</v>
      </c>
      <c r="C38" s="74"/>
      <c r="D38" s="62">
        <v>32</v>
      </c>
      <c r="E38" s="132">
        <v>22.4</v>
      </c>
      <c r="F38" s="76">
        <v>0.3</v>
      </c>
    </row>
    <row r="39" spans="1:6" x14ac:dyDescent="0.35">
      <c r="B39" s="137" t="s">
        <v>2253</v>
      </c>
      <c r="C39" s="74"/>
      <c r="D39" s="62"/>
      <c r="E39" s="132"/>
      <c r="F39" s="76"/>
    </row>
    <row r="40" spans="1:6" ht="19.899999999999999" x14ac:dyDescent="0.35">
      <c r="C40" s="74"/>
      <c r="D40" s="62"/>
      <c r="E40" s="132"/>
      <c r="F40" s="76" t="str">
        <f t="shared" si="1"/>
        <v/>
      </c>
    </row>
    <row r="41" spans="1:6" ht="28.5" x14ac:dyDescent="0.35">
      <c r="B41" s="134" t="s">
        <v>1236</v>
      </c>
      <c r="C41" s="74"/>
      <c r="D41" s="62"/>
      <c r="E41" s="132"/>
      <c r="F41" s="76" t="str">
        <f t="shared" si="1"/>
        <v/>
      </c>
    </row>
    <row r="42" spans="1:6" ht="28.5" x14ac:dyDescent="0.35">
      <c r="B42" s="138" t="s">
        <v>1397</v>
      </c>
      <c r="C42" s="74"/>
      <c r="D42" s="62"/>
      <c r="E42" s="132"/>
      <c r="F42" s="76" t="str">
        <f t="shared" si="1"/>
        <v/>
      </c>
    </row>
    <row r="43" spans="1:6" ht="19.899999999999999" x14ac:dyDescent="0.35">
      <c r="B43" s="133" t="s">
        <v>1398</v>
      </c>
      <c r="C43" s="74"/>
      <c r="D43" s="62"/>
      <c r="E43" s="132"/>
      <c r="F43" s="76" t="str">
        <f t="shared" si="1"/>
        <v/>
      </c>
    </row>
    <row r="44" spans="1:6" ht="27.4" x14ac:dyDescent="0.35">
      <c r="A44" s="64" t="s">
        <v>675</v>
      </c>
      <c r="B44" s="136" t="s">
        <v>1399</v>
      </c>
      <c r="C44" s="74"/>
      <c r="D44" s="62">
        <v>45</v>
      </c>
      <c r="E44" s="132">
        <v>31.5</v>
      </c>
      <c r="F44" s="76">
        <f t="shared" si="1"/>
        <v>0.3</v>
      </c>
    </row>
    <row r="45" spans="1:6" ht="19.899999999999999" x14ac:dyDescent="0.35">
      <c r="B45" s="137" t="s">
        <v>1400</v>
      </c>
      <c r="C45" s="74"/>
      <c r="D45" s="62"/>
      <c r="E45" s="132"/>
      <c r="F45" s="76" t="str">
        <f t="shared" si="1"/>
        <v/>
      </c>
    </row>
    <row r="46" spans="1:6" ht="27.4" x14ac:dyDescent="0.35">
      <c r="A46" s="64" t="s">
        <v>675</v>
      </c>
      <c r="B46" s="136" t="s">
        <v>1401</v>
      </c>
      <c r="C46" s="74"/>
      <c r="D46" s="62">
        <v>45</v>
      </c>
      <c r="E46" s="132">
        <v>31.5</v>
      </c>
      <c r="F46" s="76">
        <f t="shared" si="1"/>
        <v>0.3</v>
      </c>
    </row>
    <row r="47" spans="1:6" ht="19.899999999999999" x14ac:dyDescent="0.35">
      <c r="B47" s="137" t="s">
        <v>1402</v>
      </c>
      <c r="C47" s="74"/>
      <c r="D47" s="62"/>
      <c r="E47" s="132"/>
      <c r="F47" s="76" t="str">
        <f t="shared" si="1"/>
        <v/>
      </c>
    </row>
    <row r="48" spans="1:6" ht="19.899999999999999" x14ac:dyDescent="0.35">
      <c r="B48" s="137"/>
      <c r="C48" s="74"/>
      <c r="D48" s="62"/>
      <c r="E48" s="132"/>
      <c r="F48" s="76" t="str">
        <f t="shared" si="1"/>
        <v/>
      </c>
    </row>
    <row r="49" spans="1:6" ht="28.5" x14ac:dyDescent="0.35">
      <c r="B49" s="134" t="s">
        <v>1236</v>
      </c>
      <c r="C49" s="74"/>
      <c r="D49" s="62"/>
      <c r="E49" s="132"/>
      <c r="F49" s="76" t="str">
        <f t="shared" si="1"/>
        <v/>
      </c>
    </row>
    <row r="50" spans="1:6" ht="28.5" x14ac:dyDescent="0.35">
      <c r="B50" s="138" t="s">
        <v>1403</v>
      </c>
      <c r="C50" s="74"/>
      <c r="D50" s="62"/>
      <c r="E50" s="132"/>
      <c r="F50" s="76" t="str">
        <f t="shared" si="1"/>
        <v/>
      </c>
    </row>
    <row r="51" spans="1:6" ht="27.4" x14ac:dyDescent="0.35">
      <c r="A51" s="64" t="s">
        <v>1404</v>
      </c>
      <c r="B51" s="136" t="s">
        <v>1405</v>
      </c>
      <c r="C51" s="74"/>
      <c r="D51" s="62">
        <v>41</v>
      </c>
      <c r="E51" s="132">
        <v>28.7</v>
      </c>
      <c r="F51" s="76">
        <f t="shared" si="1"/>
        <v>0.30000000000000004</v>
      </c>
    </row>
    <row r="52" spans="1:6" ht="19.899999999999999" x14ac:dyDescent="0.35">
      <c r="B52" s="137" t="s">
        <v>1406</v>
      </c>
      <c r="C52" s="74"/>
      <c r="D52" s="62"/>
      <c r="E52" s="132"/>
      <c r="F52" s="76" t="str">
        <f t="shared" si="1"/>
        <v/>
      </c>
    </row>
    <row r="53" spans="1:6" ht="27.4" x14ac:dyDescent="0.35">
      <c r="A53" s="64" t="s">
        <v>1280</v>
      </c>
      <c r="B53" s="136" t="s">
        <v>1407</v>
      </c>
      <c r="C53" s="74"/>
      <c r="D53" s="62">
        <v>47</v>
      </c>
      <c r="E53" s="132">
        <v>32.9</v>
      </c>
      <c r="F53" s="76">
        <f t="shared" si="1"/>
        <v>0.30000000000000004</v>
      </c>
    </row>
    <row r="54" spans="1:6" ht="19.899999999999999" x14ac:dyDescent="0.35">
      <c r="B54" s="137" t="s">
        <v>1408</v>
      </c>
      <c r="C54" s="74"/>
      <c r="D54" s="62"/>
      <c r="E54" s="132"/>
      <c r="F54" s="76" t="str">
        <f t="shared" si="1"/>
        <v/>
      </c>
    </row>
    <row r="55" spans="1:6" ht="27.4" x14ac:dyDescent="0.35">
      <c r="A55" s="64" t="s">
        <v>1280</v>
      </c>
      <c r="B55" s="136" t="s">
        <v>1409</v>
      </c>
      <c r="C55" s="74"/>
      <c r="D55" s="62">
        <v>47</v>
      </c>
      <c r="E55" s="132">
        <v>32.9</v>
      </c>
      <c r="F55" s="76">
        <f t="shared" si="1"/>
        <v>0.30000000000000004</v>
      </c>
    </row>
    <row r="56" spans="1:6" ht="19.899999999999999" x14ac:dyDescent="0.35">
      <c r="B56" s="137" t="s">
        <v>1410</v>
      </c>
      <c r="C56" s="74"/>
      <c r="D56" s="62"/>
      <c r="E56" s="132"/>
      <c r="F56" s="76" t="str">
        <f t="shared" si="1"/>
        <v/>
      </c>
    </row>
    <row r="57" spans="1:6" ht="19.899999999999999" x14ac:dyDescent="0.35">
      <c r="B57" s="137"/>
      <c r="C57" s="74"/>
      <c r="D57" s="62"/>
      <c r="E57" s="132"/>
      <c r="F57" s="76" t="str">
        <f t="shared" si="1"/>
        <v/>
      </c>
    </row>
    <row r="58" spans="1:6" ht="28.5" x14ac:dyDescent="0.35">
      <c r="B58" s="134" t="s">
        <v>1236</v>
      </c>
      <c r="C58" s="74"/>
      <c r="D58" s="62"/>
      <c r="E58" s="132"/>
      <c r="F58" s="76" t="str">
        <f t="shared" si="1"/>
        <v/>
      </c>
    </row>
    <row r="59" spans="1:6" ht="28.5" x14ac:dyDescent="0.35">
      <c r="B59" s="138" t="s">
        <v>1411</v>
      </c>
      <c r="C59" s="74"/>
      <c r="D59" s="62"/>
      <c r="E59" s="132"/>
      <c r="F59" s="76" t="str">
        <f t="shared" si="1"/>
        <v/>
      </c>
    </row>
    <row r="60" spans="1:6" ht="19.899999999999999" x14ac:dyDescent="0.35">
      <c r="B60" s="133" t="s">
        <v>1412</v>
      </c>
      <c r="C60" s="74"/>
      <c r="D60" s="62"/>
      <c r="E60" s="132"/>
      <c r="F60" s="76" t="str">
        <f t="shared" si="1"/>
        <v/>
      </c>
    </row>
    <row r="61" spans="1:6" ht="27.4" x14ac:dyDescent="0.35">
      <c r="A61" s="64" t="s">
        <v>621</v>
      </c>
      <c r="B61" s="136" t="s">
        <v>1413</v>
      </c>
      <c r="C61" s="74"/>
      <c r="D61" s="62">
        <v>47</v>
      </c>
      <c r="E61" s="132">
        <v>32.9</v>
      </c>
      <c r="F61" s="76">
        <f t="shared" si="1"/>
        <v>0.30000000000000004</v>
      </c>
    </row>
    <row r="62" spans="1:6" ht="19.899999999999999" x14ac:dyDescent="0.35">
      <c r="B62" s="137" t="s">
        <v>1414</v>
      </c>
      <c r="C62" s="74"/>
      <c r="D62" s="62"/>
      <c r="E62" s="132"/>
      <c r="F62" s="76" t="str">
        <f t="shared" si="1"/>
        <v/>
      </c>
    </row>
    <row r="63" spans="1:6" ht="27.4" x14ac:dyDescent="0.35">
      <c r="A63" s="64" t="s">
        <v>621</v>
      </c>
      <c r="B63" s="136" t="s">
        <v>1415</v>
      </c>
      <c r="C63" s="74"/>
      <c r="D63" s="62">
        <v>47</v>
      </c>
      <c r="E63" s="132">
        <v>32.9</v>
      </c>
      <c r="F63" s="76">
        <f t="shared" si="1"/>
        <v>0.30000000000000004</v>
      </c>
    </row>
    <row r="64" spans="1:6" ht="19.899999999999999" x14ac:dyDescent="0.35">
      <c r="B64" s="137" t="s">
        <v>1416</v>
      </c>
      <c r="C64" s="74"/>
      <c r="D64" s="62"/>
      <c r="E64" s="132"/>
      <c r="F64" s="76" t="str">
        <f t="shared" si="1"/>
        <v/>
      </c>
    </row>
    <row r="65" spans="1:6" ht="27.4" x14ac:dyDescent="0.35">
      <c r="A65" s="64" t="s">
        <v>621</v>
      </c>
      <c r="B65" s="136" t="s">
        <v>1417</v>
      </c>
      <c r="C65" s="74" t="s">
        <v>157</v>
      </c>
      <c r="D65" s="62">
        <v>47</v>
      </c>
      <c r="E65" s="132">
        <v>32.9</v>
      </c>
      <c r="F65" s="76">
        <f t="shared" si="1"/>
        <v>0.30000000000000004</v>
      </c>
    </row>
    <row r="66" spans="1:6" ht="27.4" x14ac:dyDescent="0.35">
      <c r="A66" s="64" t="s">
        <v>621</v>
      </c>
      <c r="B66" s="136" t="s">
        <v>1418</v>
      </c>
      <c r="C66" s="74"/>
      <c r="D66" s="62">
        <v>47</v>
      </c>
      <c r="E66" s="132">
        <v>32.9</v>
      </c>
      <c r="F66" s="76">
        <f t="shared" si="1"/>
        <v>0.30000000000000004</v>
      </c>
    </row>
    <row r="67" spans="1:6" ht="19.899999999999999" x14ac:dyDescent="0.35">
      <c r="B67" s="137" t="s">
        <v>1419</v>
      </c>
      <c r="C67" s="74"/>
      <c r="D67" s="62"/>
      <c r="E67" s="132"/>
      <c r="F67" s="76" t="str">
        <f t="shared" si="1"/>
        <v/>
      </c>
    </row>
    <row r="68" spans="1:6" ht="27.4" x14ac:dyDescent="0.35">
      <c r="A68" s="64" t="s">
        <v>675</v>
      </c>
      <c r="B68" s="136" t="s">
        <v>1420</v>
      </c>
      <c r="C68" s="74" t="s">
        <v>157</v>
      </c>
      <c r="D68" s="62">
        <v>41</v>
      </c>
      <c r="E68" s="132">
        <v>28.7</v>
      </c>
      <c r="F68" s="76">
        <f t="shared" si="1"/>
        <v>0.30000000000000004</v>
      </c>
    </row>
    <row r="69" spans="1:6" ht="19.899999999999999" x14ac:dyDescent="0.35">
      <c r="B69" s="137" t="s">
        <v>1421</v>
      </c>
      <c r="C69" s="74"/>
      <c r="D69" s="62"/>
      <c r="E69" s="132"/>
      <c r="F69" s="76" t="str">
        <f t="shared" si="1"/>
        <v/>
      </c>
    </row>
    <row r="70" spans="1:6" ht="27.4" x14ac:dyDescent="0.35">
      <c r="A70" s="64" t="s">
        <v>1280</v>
      </c>
      <c r="B70" s="136" t="s">
        <v>1422</v>
      </c>
      <c r="C70" s="74"/>
      <c r="D70" s="62">
        <v>20</v>
      </c>
      <c r="E70" s="132">
        <v>14</v>
      </c>
      <c r="F70" s="76">
        <f t="shared" si="1"/>
        <v>0.30000000000000004</v>
      </c>
    </row>
    <row r="71" spans="1:6" ht="19.899999999999999" x14ac:dyDescent="0.35">
      <c r="B71" s="137" t="s">
        <v>1423</v>
      </c>
      <c r="C71" s="74"/>
      <c r="D71" s="62"/>
      <c r="E71" s="132"/>
      <c r="F71" s="76" t="str">
        <f t="shared" si="1"/>
        <v/>
      </c>
    </row>
    <row r="72" spans="1:6" x14ac:dyDescent="0.35">
      <c r="B72" s="137"/>
      <c r="C72" s="74"/>
      <c r="D72" s="62"/>
      <c r="E72" s="132"/>
      <c r="F72" s="76"/>
    </row>
    <row r="73" spans="1:6" ht="27.4" x14ac:dyDescent="0.35">
      <c r="A73" s="64" t="s">
        <v>2304</v>
      </c>
      <c r="B73" s="136" t="s">
        <v>2305</v>
      </c>
      <c r="C73" s="74" t="s">
        <v>157</v>
      </c>
      <c r="D73" s="62">
        <v>65</v>
      </c>
      <c r="E73" s="132">
        <v>45.5</v>
      </c>
      <c r="F73" s="76">
        <v>0.3</v>
      </c>
    </row>
    <row r="74" spans="1:6" ht="32.25" x14ac:dyDescent="0.35">
      <c r="B74" s="137" t="s">
        <v>2306</v>
      </c>
      <c r="C74" s="74"/>
      <c r="D74" s="62"/>
      <c r="E74" s="132"/>
      <c r="F74" s="76"/>
    </row>
    <row r="75" spans="1:6" ht="19.899999999999999" x14ac:dyDescent="0.35">
      <c r="B75" s="137"/>
      <c r="C75" s="74"/>
      <c r="D75" s="62"/>
      <c r="E75" s="132"/>
      <c r="F75" s="76" t="str">
        <f t="shared" si="1"/>
        <v/>
      </c>
    </row>
    <row r="76" spans="1:6" ht="27.4" x14ac:dyDescent="0.35">
      <c r="A76" s="64" t="s">
        <v>675</v>
      </c>
      <c r="B76" s="136" t="s">
        <v>1424</v>
      </c>
      <c r="C76" s="74"/>
      <c r="D76" s="62">
        <v>58</v>
      </c>
      <c r="E76" s="132">
        <v>40.6</v>
      </c>
      <c r="F76" s="76">
        <f t="shared" si="1"/>
        <v>0.3</v>
      </c>
    </row>
    <row r="77" spans="1:6" ht="27.4" x14ac:dyDescent="0.35">
      <c r="A77" s="64" t="s">
        <v>621</v>
      </c>
      <c r="B77" s="136" t="s">
        <v>1424</v>
      </c>
      <c r="C77" s="74"/>
      <c r="D77" s="62">
        <v>74</v>
      </c>
      <c r="E77" s="132">
        <v>51.8</v>
      </c>
      <c r="F77" s="76">
        <f t="shared" si="1"/>
        <v>0.30000000000000004</v>
      </c>
    </row>
    <row r="78" spans="1:6" ht="19.899999999999999" x14ac:dyDescent="0.35">
      <c r="B78" s="136"/>
      <c r="C78" s="74"/>
      <c r="D78" s="62"/>
      <c r="E78" s="132"/>
      <c r="F78" s="76" t="str">
        <f t="shared" si="1"/>
        <v/>
      </c>
    </row>
    <row r="79" spans="1:6" ht="28.5" x14ac:dyDescent="0.35">
      <c r="B79" s="134" t="s">
        <v>1236</v>
      </c>
      <c r="C79" s="74"/>
      <c r="D79" s="62"/>
      <c r="E79" s="132"/>
      <c r="F79" s="76" t="str">
        <f t="shared" si="1"/>
        <v/>
      </c>
    </row>
    <row r="80" spans="1:6" ht="28.5" x14ac:dyDescent="0.35">
      <c r="B80" s="138" t="s">
        <v>1425</v>
      </c>
      <c r="C80" s="74"/>
      <c r="D80" s="62"/>
      <c r="E80" s="132"/>
      <c r="F80" s="76" t="str">
        <f t="shared" si="1"/>
        <v/>
      </c>
    </row>
    <row r="81" spans="1:6" ht="19.899999999999999" x14ac:dyDescent="0.35">
      <c r="B81" s="133" t="s">
        <v>1426</v>
      </c>
      <c r="C81" s="74"/>
      <c r="D81" s="62"/>
      <c r="E81" s="132"/>
      <c r="F81" s="76" t="str">
        <f t="shared" si="1"/>
        <v/>
      </c>
    </row>
    <row r="82" spans="1:6" ht="27.4" x14ac:dyDescent="0.35">
      <c r="A82" s="64" t="s">
        <v>621</v>
      </c>
      <c r="B82" s="136" t="s">
        <v>1427</v>
      </c>
      <c r="C82" s="74"/>
      <c r="D82" s="62">
        <v>64</v>
      </c>
      <c r="E82" s="132">
        <v>44.8</v>
      </c>
      <c r="F82" s="76">
        <f t="shared" si="1"/>
        <v>0.30000000000000004</v>
      </c>
    </row>
    <row r="83" spans="1:6" ht="19.899999999999999" x14ac:dyDescent="0.35">
      <c r="B83" s="137" t="s">
        <v>1428</v>
      </c>
      <c r="C83" s="74"/>
      <c r="D83" s="62"/>
      <c r="E83" s="132"/>
      <c r="F83" s="76" t="str">
        <f t="shared" si="1"/>
        <v/>
      </c>
    </row>
    <row r="84" spans="1:6" ht="27.4" x14ac:dyDescent="0.35">
      <c r="A84" s="64" t="s">
        <v>621</v>
      </c>
      <c r="B84" s="136" t="s">
        <v>1427</v>
      </c>
      <c r="C84" s="74"/>
      <c r="D84" s="62">
        <v>64</v>
      </c>
      <c r="E84" s="132">
        <v>44.8</v>
      </c>
      <c r="F84" s="76">
        <f t="shared" si="1"/>
        <v>0.30000000000000004</v>
      </c>
    </row>
    <row r="85" spans="1:6" ht="19.899999999999999" x14ac:dyDescent="0.35">
      <c r="B85" s="137" t="s">
        <v>1429</v>
      </c>
      <c r="C85" s="74"/>
      <c r="D85" s="62"/>
      <c r="E85" s="132"/>
      <c r="F85" s="76" t="str">
        <f t="shared" si="1"/>
        <v/>
      </c>
    </row>
    <row r="86" spans="1:6" ht="27.4" x14ac:dyDescent="0.35">
      <c r="A86" s="64" t="s">
        <v>1280</v>
      </c>
      <c r="B86" s="136" t="s">
        <v>1407</v>
      </c>
      <c r="C86" s="74"/>
      <c r="D86" s="62">
        <v>47</v>
      </c>
      <c r="E86" s="132">
        <v>32.9</v>
      </c>
      <c r="F86" s="76">
        <f t="shared" si="1"/>
        <v>0.30000000000000004</v>
      </c>
    </row>
    <row r="87" spans="1:6" ht="19.899999999999999" x14ac:dyDescent="0.35">
      <c r="B87" s="137" t="s">
        <v>1408</v>
      </c>
      <c r="C87" s="74"/>
      <c r="D87" s="62"/>
      <c r="E87" s="132"/>
      <c r="F87" s="76" t="str">
        <f t="shared" si="1"/>
        <v/>
      </c>
    </row>
    <row r="88" spans="1:6" ht="27.4" x14ac:dyDescent="0.35">
      <c r="A88" s="64" t="s">
        <v>675</v>
      </c>
      <c r="B88" s="136" t="s">
        <v>1430</v>
      </c>
      <c r="C88" s="74"/>
      <c r="D88" s="62">
        <v>62</v>
      </c>
      <c r="E88" s="132">
        <v>43.4</v>
      </c>
      <c r="F88" s="76">
        <f t="shared" si="1"/>
        <v>0.3</v>
      </c>
    </row>
    <row r="89" spans="1:6" ht="19.899999999999999" x14ac:dyDescent="0.35">
      <c r="B89" s="137" t="s">
        <v>1431</v>
      </c>
      <c r="C89" s="74"/>
      <c r="D89" s="62"/>
      <c r="E89" s="132"/>
      <c r="F89" s="76" t="str">
        <f t="shared" ref="F89:F152" si="2">IF(E89="","",(1/D89)*(D89-E89))</f>
        <v/>
      </c>
    </row>
    <row r="90" spans="1:6" ht="27.4" x14ac:dyDescent="0.35">
      <c r="A90" s="64" t="s">
        <v>621</v>
      </c>
      <c r="B90" s="136" t="s">
        <v>1432</v>
      </c>
      <c r="C90" s="74"/>
      <c r="D90" s="62">
        <v>68</v>
      </c>
      <c r="E90" s="132">
        <v>47.6</v>
      </c>
      <c r="F90" s="76">
        <f t="shared" si="2"/>
        <v>0.3</v>
      </c>
    </row>
    <row r="91" spans="1:6" ht="19.899999999999999" x14ac:dyDescent="0.35">
      <c r="B91" s="137" t="s">
        <v>1433</v>
      </c>
      <c r="C91" s="74"/>
      <c r="D91" s="62"/>
      <c r="E91" s="132"/>
      <c r="F91" s="76" t="str">
        <f t="shared" si="2"/>
        <v/>
      </c>
    </row>
    <row r="92" spans="1:6" ht="27.4" x14ac:dyDescent="0.35">
      <c r="A92" s="64" t="s">
        <v>621</v>
      </c>
      <c r="B92" s="136" t="s">
        <v>1432</v>
      </c>
      <c r="C92" s="74"/>
      <c r="D92" s="62">
        <v>68</v>
      </c>
      <c r="E92" s="132">
        <v>47.6</v>
      </c>
      <c r="F92" s="76">
        <f t="shared" si="2"/>
        <v>0.3</v>
      </c>
    </row>
    <row r="93" spans="1:6" ht="19.899999999999999" x14ac:dyDescent="0.35">
      <c r="B93" s="137" t="s">
        <v>1434</v>
      </c>
      <c r="C93" s="74"/>
      <c r="D93" s="62"/>
      <c r="E93" s="132"/>
      <c r="F93" s="76" t="str">
        <f t="shared" si="2"/>
        <v/>
      </c>
    </row>
    <row r="94" spans="1:6" ht="19.899999999999999" x14ac:dyDescent="0.35">
      <c r="B94" s="137"/>
      <c r="C94" s="74"/>
      <c r="D94" s="62"/>
      <c r="E94" s="132"/>
      <c r="F94" s="76" t="str">
        <f t="shared" si="2"/>
        <v/>
      </c>
    </row>
    <row r="95" spans="1:6" ht="28.5" x14ac:dyDescent="0.35">
      <c r="B95" s="134" t="s">
        <v>1236</v>
      </c>
      <c r="C95" s="74"/>
      <c r="D95" s="62"/>
      <c r="E95" s="132"/>
      <c r="F95" s="76" t="str">
        <f t="shared" si="2"/>
        <v/>
      </c>
    </row>
    <row r="96" spans="1:6" ht="28.5" x14ac:dyDescent="0.35">
      <c r="B96" s="138" t="s">
        <v>1435</v>
      </c>
      <c r="C96" s="74"/>
      <c r="D96" s="62"/>
      <c r="E96" s="132"/>
      <c r="F96" s="76" t="str">
        <f t="shared" si="2"/>
        <v/>
      </c>
    </row>
    <row r="97" spans="1:6" ht="19.899999999999999" x14ac:dyDescent="0.35">
      <c r="B97" s="133" t="s">
        <v>1436</v>
      </c>
      <c r="C97" s="74"/>
      <c r="D97" s="62"/>
      <c r="E97" s="132"/>
      <c r="F97" s="76" t="str">
        <f t="shared" si="2"/>
        <v/>
      </c>
    </row>
    <row r="98" spans="1:6" ht="27.4" x14ac:dyDescent="0.35">
      <c r="A98" s="64" t="s">
        <v>621</v>
      </c>
      <c r="B98" s="136" t="s">
        <v>1437</v>
      </c>
      <c r="C98" s="74" t="s">
        <v>157</v>
      </c>
      <c r="D98" s="62">
        <v>80</v>
      </c>
      <c r="E98" s="132">
        <v>56</v>
      </c>
      <c r="F98" s="76">
        <f t="shared" si="2"/>
        <v>0.30000000000000004</v>
      </c>
    </row>
    <row r="99" spans="1:6" ht="19.899999999999999" x14ac:dyDescent="0.35">
      <c r="B99" s="137" t="s">
        <v>1438</v>
      </c>
      <c r="C99" s="74"/>
      <c r="D99" s="62"/>
      <c r="E99" s="132"/>
      <c r="F99" s="76" t="str">
        <f t="shared" si="2"/>
        <v/>
      </c>
    </row>
    <row r="100" spans="1:6" ht="27.4" x14ac:dyDescent="0.35">
      <c r="A100" s="64" t="s">
        <v>621</v>
      </c>
      <c r="B100" s="136" t="s">
        <v>1439</v>
      </c>
      <c r="C100" s="74" t="s">
        <v>157</v>
      </c>
      <c r="D100" s="62">
        <v>80</v>
      </c>
      <c r="E100" s="132">
        <v>56</v>
      </c>
      <c r="F100" s="76">
        <f t="shared" si="2"/>
        <v>0.30000000000000004</v>
      </c>
    </row>
    <row r="101" spans="1:6" ht="32.25" x14ac:dyDescent="0.35">
      <c r="B101" s="137" t="s">
        <v>1440</v>
      </c>
      <c r="C101" s="74"/>
      <c r="D101" s="62"/>
      <c r="E101" s="132"/>
      <c r="F101" s="76" t="str">
        <f t="shared" si="2"/>
        <v/>
      </c>
    </row>
    <row r="102" spans="1:6" ht="27.4" x14ac:dyDescent="0.35">
      <c r="A102" s="64" t="s">
        <v>621</v>
      </c>
      <c r="B102" s="136" t="s">
        <v>1441</v>
      </c>
      <c r="C102" s="74" t="s">
        <v>157</v>
      </c>
      <c r="D102" s="62">
        <v>84</v>
      </c>
      <c r="E102" s="132">
        <v>58.8</v>
      </c>
      <c r="F102" s="76">
        <f t="shared" si="2"/>
        <v>0.30000000000000004</v>
      </c>
    </row>
    <row r="103" spans="1:6" ht="32.25" x14ac:dyDescent="0.35">
      <c r="B103" s="137" t="s">
        <v>1442</v>
      </c>
      <c r="C103" s="74"/>
      <c r="D103" s="62"/>
      <c r="E103" s="132"/>
      <c r="F103" s="76" t="str">
        <f t="shared" si="2"/>
        <v/>
      </c>
    </row>
    <row r="104" spans="1:6" ht="27.4" x14ac:dyDescent="0.35">
      <c r="A104" s="64" t="s">
        <v>621</v>
      </c>
      <c r="B104" s="136" t="s">
        <v>1443</v>
      </c>
      <c r="C104" s="74" t="s">
        <v>157</v>
      </c>
      <c r="D104" s="62">
        <v>84</v>
      </c>
      <c r="E104" s="132">
        <v>58.8</v>
      </c>
      <c r="F104" s="76">
        <f t="shared" si="2"/>
        <v>0.30000000000000004</v>
      </c>
    </row>
    <row r="105" spans="1:6" ht="32.25" x14ac:dyDescent="0.35">
      <c r="B105" s="137" t="s">
        <v>1444</v>
      </c>
      <c r="C105" s="74"/>
      <c r="D105" s="62"/>
      <c r="E105" s="132"/>
      <c r="F105" s="76" t="str">
        <f t="shared" si="2"/>
        <v/>
      </c>
    </row>
    <row r="106" spans="1:6" ht="27.4" x14ac:dyDescent="0.35">
      <c r="A106" s="64" t="s">
        <v>621</v>
      </c>
      <c r="B106" s="136" t="s">
        <v>1445</v>
      </c>
      <c r="C106" s="74" t="s">
        <v>157</v>
      </c>
      <c r="D106" s="62">
        <v>103</v>
      </c>
      <c r="E106" s="132">
        <v>72.099999999999994</v>
      </c>
      <c r="F106" s="76">
        <f t="shared" si="2"/>
        <v>0.30000000000000004</v>
      </c>
    </row>
    <row r="107" spans="1:6" ht="32.25" x14ac:dyDescent="0.35">
      <c r="B107" s="137" t="s">
        <v>1446</v>
      </c>
      <c r="C107" s="74"/>
      <c r="D107" s="62"/>
      <c r="E107" s="132"/>
      <c r="F107" s="76" t="str">
        <f t="shared" si="2"/>
        <v/>
      </c>
    </row>
    <row r="108" spans="1:6" ht="19.899999999999999" x14ac:dyDescent="0.35">
      <c r="B108" s="137"/>
      <c r="C108" s="74"/>
      <c r="D108" s="62"/>
      <c r="E108" s="132"/>
      <c r="F108" s="76" t="str">
        <f t="shared" si="2"/>
        <v/>
      </c>
    </row>
    <row r="109" spans="1:6" ht="27.4" x14ac:dyDescent="0.35">
      <c r="A109" s="64" t="s">
        <v>1280</v>
      </c>
      <c r="B109" s="136" t="s">
        <v>1447</v>
      </c>
      <c r="C109" s="74" t="s">
        <v>157</v>
      </c>
      <c r="D109" s="62">
        <v>61</v>
      </c>
      <c r="E109" s="132">
        <v>42.7</v>
      </c>
      <c r="F109" s="76">
        <f t="shared" si="2"/>
        <v>0.3</v>
      </c>
    </row>
    <row r="110" spans="1:6" ht="19.899999999999999" x14ac:dyDescent="0.35">
      <c r="B110" s="137" t="s">
        <v>1448</v>
      </c>
      <c r="C110" s="74"/>
      <c r="D110" s="62"/>
      <c r="E110" s="132"/>
      <c r="F110" s="76" t="str">
        <f t="shared" si="2"/>
        <v/>
      </c>
    </row>
    <row r="111" spans="1:6" ht="27.4" x14ac:dyDescent="0.35">
      <c r="A111" s="64" t="s">
        <v>174</v>
      </c>
      <c r="B111" s="136" t="s">
        <v>1449</v>
      </c>
      <c r="C111" s="74" t="s">
        <v>157</v>
      </c>
      <c r="D111" s="62">
        <v>56</v>
      </c>
      <c r="E111" s="132">
        <v>39.200000000000003</v>
      </c>
      <c r="F111" s="76">
        <f t="shared" si="2"/>
        <v>0.29999999999999993</v>
      </c>
    </row>
    <row r="112" spans="1:6" ht="19.899999999999999" x14ac:dyDescent="0.35">
      <c r="B112" s="137" t="s">
        <v>1450</v>
      </c>
      <c r="C112" s="74"/>
      <c r="D112" s="62"/>
      <c r="E112" s="132"/>
      <c r="F112" s="76" t="str">
        <f t="shared" si="2"/>
        <v/>
      </c>
    </row>
    <row r="113" spans="1:6" ht="19.899999999999999" x14ac:dyDescent="0.35">
      <c r="B113" s="137"/>
      <c r="C113" s="74"/>
      <c r="D113" s="62"/>
      <c r="E113" s="132"/>
      <c r="F113" s="76" t="str">
        <f t="shared" si="2"/>
        <v/>
      </c>
    </row>
    <row r="114" spans="1:6" ht="27.4" x14ac:dyDescent="0.35">
      <c r="A114" s="64" t="s">
        <v>1280</v>
      </c>
      <c r="B114" s="136" t="s">
        <v>1451</v>
      </c>
      <c r="C114" s="74"/>
      <c r="D114" s="62">
        <v>45</v>
      </c>
      <c r="E114" s="132">
        <v>31.5</v>
      </c>
      <c r="F114" s="76">
        <f t="shared" si="2"/>
        <v>0.3</v>
      </c>
    </row>
    <row r="115" spans="1:6" ht="19.899999999999999" x14ac:dyDescent="0.35">
      <c r="B115" s="137" t="s">
        <v>1452</v>
      </c>
      <c r="C115" s="74"/>
      <c r="D115" s="62"/>
      <c r="E115" s="132"/>
      <c r="F115" s="76" t="str">
        <f t="shared" si="2"/>
        <v/>
      </c>
    </row>
    <row r="116" spans="1:6" ht="27.4" x14ac:dyDescent="0.35">
      <c r="A116" s="64" t="s">
        <v>174</v>
      </c>
      <c r="B116" s="136" t="s">
        <v>1453</v>
      </c>
      <c r="C116" s="74"/>
      <c r="D116" s="62">
        <v>73</v>
      </c>
      <c r="E116" s="132">
        <v>51.1</v>
      </c>
      <c r="F116" s="76">
        <f t="shared" si="2"/>
        <v>0.3</v>
      </c>
    </row>
    <row r="117" spans="1:6" ht="19.899999999999999" x14ac:dyDescent="0.35">
      <c r="B117" s="137" t="s">
        <v>1454</v>
      </c>
      <c r="C117" s="74"/>
      <c r="D117" s="62"/>
      <c r="E117" s="132"/>
      <c r="F117" s="76" t="str">
        <f t="shared" si="2"/>
        <v/>
      </c>
    </row>
    <row r="118" spans="1:6" ht="27.4" x14ac:dyDescent="0.35">
      <c r="A118" s="64" t="s">
        <v>621</v>
      </c>
      <c r="B118" s="136" t="s">
        <v>1455</v>
      </c>
      <c r="C118" s="74"/>
      <c r="D118" s="62">
        <v>74</v>
      </c>
      <c r="E118" s="132">
        <v>51.8</v>
      </c>
      <c r="F118" s="76">
        <f t="shared" si="2"/>
        <v>0.30000000000000004</v>
      </c>
    </row>
    <row r="119" spans="1:6" ht="19.899999999999999" x14ac:dyDescent="0.35">
      <c r="B119" s="137" t="s">
        <v>1456</v>
      </c>
      <c r="C119" s="74"/>
      <c r="D119" s="62"/>
      <c r="E119" s="132"/>
      <c r="F119" s="76" t="str">
        <f t="shared" si="2"/>
        <v/>
      </c>
    </row>
    <row r="120" spans="1:6" ht="19.899999999999999" x14ac:dyDescent="0.35">
      <c r="B120" s="137"/>
      <c r="C120" s="74"/>
      <c r="D120" s="62"/>
      <c r="E120" s="132"/>
      <c r="F120" s="76" t="str">
        <f t="shared" si="2"/>
        <v/>
      </c>
    </row>
    <row r="121" spans="1:6" ht="27.4" x14ac:dyDescent="0.35">
      <c r="A121" s="64" t="s">
        <v>1280</v>
      </c>
      <c r="B121" s="136" t="s">
        <v>1457</v>
      </c>
      <c r="C121" s="74" t="s">
        <v>157</v>
      </c>
      <c r="D121" s="62">
        <v>60</v>
      </c>
      <c r="E121" s="132">
        <v>42</v>
      </c>
      <c r="F121" s="76">
        <f t="shared" si="2"/>
        <v>0.3</v>
      </c>
    </row>
    <row r="122" spans="1:6" ht="19.899999999999999" x14ac:dyDescent="0.35">
      <c r="B122" s="137" t="s">
        <v>1458</v>
      </c>
      <c r="C122" s="74"/>
      <c r="D122" s="62"/>
      <c r="E122" s="132"/>
      <c r="F122" s="76" t="str">
        <f t="shared" si="2"/>
        <v/>
      </c>
    </row>
    <row r="123" spans="1:6" ht="27.4" x14ac:dyDescent="0.35">
      <c r="A123" s="64" t="s">
        <v>1280</v>
      </c>
      <c r="B123" s="136" t="s">
        <v>1459</v>
      </c>
      <c r="C123" s="74" t="s">
        <v>157</v>
      </c>
      <c r="D123" s="62">
        <v>61</v>
      </c>
      <c r="E123" s="132">
        <v>42.7</v>
      </c>
      <c r="F123" s="76">
        <f t="shared" si="2"/>
        <v>0.3</v>
      </c>
    </row>
    <row r="124" spans="1:6" ht="19.899999999999999" x14ac:dyDescent="0.35">
      <c r="B124" s="137" t="s">
        <v>1460</v>
      </c>
      <c r="C124" s="74"/>
      <c r="D124" s="62"/>
      <c r="E124" s="132"/>
      <c r="F124" s="76" t="str">
        <f t="shared" si="2"/>
        <v/>
      </c>
    </row>
    <row r="125" spans="1:6" ht="19.899999999999999" x14ac:dyDescent="0.35">
      <c r="B125" s="137"/>
      <c r="C125" s="74"/>
      <c r="D125" s="62"/>
      <c r="E125" s="132"/>
      <c r="F125" s="76" t="str">
        <f t="shared" si="2"/>
        <v/>
      </c>
    </row>
    <row r="126" spans="1:6" ht="28.5" x14ac:dyDescent="0.35">
      <c r="B126" s="134" t="s">
        <v>1236</v>
      </c>
      <c r="C126" s="74"/>
      <c r="D126" s="62"/>
      <c r="E126" s="132"/>
      <c r="F126" s="76" t="str">
        <f t="shared" si="2"/>
        <v/>
      </c>
    </row>
    <row r="127" spans="1:6" ht="28.5" x14ac:dyDescent="0.35">
      <c r="B127" s="138" t="s">
        <v>1461</v>
      </c>
      <c r="C127" s="74"/>
      <c r="D127" s="62"/>
      <c r="E127" s="132"/>
      <c r="F127" s="76" t="str">
        <f t="shared" si="2"/>
        <v/>
      </c>
    </row>
    <row r="128" spans="1:6" ht="19.899999999999999" x14ac:dyDescent="0.35">
      <c r="B128" s="133" t="s">
        <v>1462</v>
      </c>
      <c r="C128" s="74"/>
      <c r="D128" s="62"/>
      <c r="E128" s="132"/>
      <c r="F128" s="76" t="str">
        <f t="shared" si="2"/>
        <v/>
      </c>
    </row>
    <row r="129" spans="1:6" ht="27.4" x14ac:dyDescent="0.35">
      <c r="A129" s="64" t="s">
        <v>675</v>
      </c>
      <c r="B129" s="136" t="s">
        <v>1463</v>
      </c>
      <c r="C129" s="74"/>
      <c r="D129" s="62">
        <v>121</v>
      </c>
      <c r="E129" s="132">
        <v>84.7</v>
      </c>
      <c r="F129" s="76">
        <f t="shared" si="2"/>
        <v>0.3</v>
      </c>
    </row>
    <row r="130" spans="1:6" ht="19.899999999999999" x14ac:dyDescent="0.35">
      <c r="B130" s="137" t="s">
        <v>1464</v>
      </c>
      <c r="C130" s="74"/>
      <c r="D130" s="62"/>
      <c r="E130" s="132"/>
      <c r="F130" s="76" t="str">
        <f t="shared" si="2"/>
        <v/>
      </c>
    </row>
    <row r="131" spans="1:6" ht="27.4" x14ac:dyDescent="0.35">
      <c r="A131" s="64" t="s">
        <v>621</v>
      </c>
      <c r="B131" s="136" t="s">
        <v>1463</v>
      </c>
      <c r="C131" s="74"/>
      <c r="D131" s="62">
        <v>158</v>
      </c>
      <c r="E131" s="132">
        <v>110.6</v>
      </c>
      <c r="F131" s="76">
        <f t="shared" si="2"/>
        <v>0.30000000000000004</v>
      </c>
    </row>
    <row r="132" spans="1:6" ht="19.899999999999999" x14ac:dyDescent="0.35">
      <c r="B132" s="137" t="s">
        <v>1464</v>
      </c>
      <c r="C132" s="74"/>
      <c r="D132" s="62"/>
      <c r="E132" s="132"/>
      <c r="F132" s="76" t="str">
        <f t="shared" si="2"/>
        <v/>
      </c>
    </row>
    <row r="133" spans="1:6" ht="27.4" x14ac:dyDescent="0.35">
      <c r="A133" s="64" t="s">
        <v>621</v>
      </c>
      <c r="B133" s="136" t="s">
        <v>1465</v>
      </c>
      <c r="C133" s="74"/>
      <c r="D133" s="62">
        <v>103</v>
      </c>
      <c r="E133" s="132">
        <v>72.099999999999994</v>
      </c>
      <c r="F133" s="76">
        <f t="shared" si="2"/>
        <v>0.30000000000000004</v>
      </c>
    </row>
    <row r="134" spans="1:6" ht="19.899999999999999" x14ac:dyDescent="0.35">
      <c r="B134" s="137" t="s">
        <v>1466</v>
      </c>
      <c r="C134" s="74"/>
      <c r="D134" s="62"/>
      <c r="E134" s="132"/>
      <c r="F134" s="76" t="str">
        <f t="shared" si="2"/>
        <v/>
      </c>
    </row>
    <row r="135" spans="1:6" ht="27.4" x14ac:dyDescent="0.35">
      <c r="A135" s="64" t="s">
        <v>621</v>
      </c>
      <c r="B135" s="136" t="s">
        <v>1467</v>
      </c>
      <c r="C135" s="74"/>
      <c r="D135" s="62">
        <v>103</v>
      </c>
      <c r="E135" s="132">
        <v>72.099999999999994</v>
      </c>
      <c r="F135" s="76">
        <f t="shared" si="2"/>
        <v>0.30000000000000004</v>
      </c>
    </row>
    <row r="136" spans="1:6" ht="19.899999999999999" x14ac:dyDescent="0.35">
      <c r="B136" s="137" t="s">
        <v>1468</v>
      </c>
      <c r="C136" s="74"/>
      <c r="D136" s="62"/>
      <c r="E136" s="132"/>
      <c r="F136" s="76" t="str">
        <f t="shared" si="2"/>
        <v/>
      </c>
    </row>
    <row r="137" spans="1:6" ht="27.4" x14ac:dyDescent="0.35">
      <c r="A137" s="64" t="s">
        <v>2208</v>
      </c>
      <c r="B137" s="136" t="s">
        <v>2209</v>
      </c>
      <c r="C137" s="74"/>
      <c r="D137" s="62">
        <v>104</v>
      </c>
      <c r="E137" s="132">
        <v>72.8</v>
      </c>
      <c r="F137" s="76">
        <v>0.3</v>
      </c>
    </row>
    <row r="138" spans="1:6" x14ac:dyDescent="0.35">
      <c r="B138" s="137" t="s">
        <v>2210</v>
      </c>
      <c r="C138" s="74"/>
      <c r="D138" s="62"/>
      <c r="E138" s="132"/>
      <c r="F138" s="76"/>
    </row>
    <row r="139" spans="1:6" ht="27.4" x14ac:dyDescent="0.35">
      <c r="A139" s="64" t="s">
        <v>621</v>
      </c>
      <c r="B139" s="136" t="s">
        <v>1469</v>
      </c>
      <c r="C139" s="74"/>
      <c r="D139" s="62">
        <v>109</v>
      </c>
      <c r="E139" s="132">
        <v>76.3</v>
      </c>
      <c r="F139" s="76">
        <f t="shared" si="2"/>
        <v>0.30000000000000004</v>
      </c>
    </row>
    <row r="140" spans="1:6" ht="19.899999999999999" x14ac:dyDescent="0.35">
      <c r="B140" s="137" t="s">
        <v>1470</v>
      </c>
      <c r="C140" s="74"/>
      <c r="D140" s="62"/>
      <c r="E140" s="132"/>
      <c r="F140" s="76" t="str">
        <f t="shared" si="2"/>
        <v/>
      </c>
    </row>
    <row r="141" spans="1:6" ht="27.4" x14ac:dyDescent="0.35">
      <c r="A141" s="64" t="s">
        <v>621</v>
      </c>
      <c r="B141" s="136" t="s">
        <v>1471</v>
      </c>
      <c r="C141" s="74"/>
      <c r="D141" s="62">
        <v>109</v>
      </c>
      <c r="E141" s="132">
        <v>76.3</v>
      </c>
      <c r="F141" s="76">
        <f t="shared" si="2"/>
        <v>0.30000000000000004</v>
      </c>
    </row>
    <row r="142" spans="1:6" ht="19.899999999999999" x14ac:dyDescent="0.35">
      <c r="B142" s="137" t="s">
        <v>1472</v>
      </c>
      <c r="C142" s="74"/>
      <c r="D142" s="62"/>
      <c r="E142" s="132"/>
      <c r="F142" s="76" t="str">
        <f t="shared" si="2"/>
        <v/>
      </c>
    </row>
    <row r="143" spans="1:6" ht="19.899999999999999" x14ac:dyDescent="0.35">
      <c r="B143" s="137"/>
      <c r="C143" s="74"/>
      <c r="D143" s="62"/>
      <c r="E143" s="132"/>
      <c r="F143" s="76" t="str">
        <f t="shared" si="2"/>
        <v/>
      </c>
    </row>
    <row r="144" spans="1:6" ht="27.4" x14ac:dyDescent="0.35">
      <c r="A144" s="64" t="s">
        <v>174</v>
      </c>
      <c r="B144" s="136" t="s">
        <v>1473</v>
      </c>
      <c r="C144" s="74"/>
      <c r="D144" s="62">
        <v>73</v>
      </c>
      <c r="E144" s="132">
        <v>51.1</v>
      </c>
      <c r="F144" s="76">
        <f t="shared" si="2"/>
        <v>0.3</v>
      </c>
    </row>
    <row r="145" spans="1:6" ht="19.899999999999999" x14ac:dyDescent="0.35">
      <c r="B145" s="137" t="s">
        <v>1474</v>
      </c>
      <c r="C145" s="74"/>
      <c r="D145" s="62"/>
      <c r="E145" s="132"/>
      <c r="F145" s="76" t="str">
        <f t="shared" si="2"/>
        <v/>
      </c>
    </row>
    <row r="146" spans="1:6" ht="27.4" x14ac:dyDescent="0.35">
      <c r="A146" s="64" t="s">
        <v>1280</v>
      </c>
      <c r="B146" s="136" t="s">
        <v>1475</v>
      </c>
      <c r="C146" s="74"/>
      <c r="D146" s="62">
        <v>73</v>
      </c>
      <c r="E146" s="132">
        <v>51.1</v>
      </c>
      <c r="F146" s="76">
        <f t="shared" si="2"/>
        <v>0.3</v>
      </c>
    </row>
    <row r="147" spans="1:6" ht="19.899999999999999" x14ac:dyDescent="0.35">
      <c r="B147" s="137" t="s">
        <v>1476</v>
      </c>
      <c r="C147" s="74"/>
      <c r="D147" s="62"/>
      <c r="E147" s="132"/>
      <c r="F147" s="76" t="str">
        <f t="shared" si="2"/>
        <v/>
      </c>
    </row>
    <row r="148" spans="1:6" ht="27.4" x14ac:dyDescent="0.35">
      <c r="A148" s="64" t="s">
        <v>174</v>
      </c>
      <c r="B148" s="136" t="s">
        <v>1477</v>
      </c>
      <c r="C148" s="74"/>
      <c r="D148" s="62">
        <v>82</v>
      </c>
      <c r="E148" s="132">
        <v>57.4</v>
      </c>
      <c r="F148" s="76">
        <f t="shared" si="2"/>
        <v>0.30000000000000004</v>
      </c>
    </row>
    <row r="149" spans="1:6" ht="19.899999999999999" x14ac:dyDescent="0.35">
      <c r="B149" s="137" t="s">
        <v>1478</v>
      </c>
      <c r="C149" s="74"/>
      <c r="D149" s="62"/>
      <c r="E149" s="132"/>
      <c r="F149" s="76" t="str">
        <f t="shared" si="2"/>
        <v/>
      </c>
    </row>
    <row r="150" spans="1:6" ht="19.899999999999999" x14ac:dyDescent="0.35">
      <c r="B150" s="137"/>
      <c r="C150" s="74"/>
      <c r="D150" s="62"/>
      <c r="E150" s="132"/>
      <c r="F150" s="76" t="str">
        <f t="shared" si="2"/>
        <v/>
      </c>
    </row>
    <row r="151" spans="1:6" ht="27.4" x14ac:dyDescent="0.35">
      <c r="A151" s="64" t="s">
        <v>242</v>
      </c>
      <c r="B151" s="136" t="s">
        <v>1479</v>
      </c>
      <c r="C151" s="74" t="s">
        <v>157</v>
      </c>
      <c r="D151" s="62">
        <v>50</v>
      </c>
      <c r="E151" s="132">
        <v>35</v>
      </c>
      <c r="F151" s="76">
        <f t="shared" si="2"/>
        <v>0.3</v>
      </c>
    </row>
    <row r="152" spans="1:6" ht="19.899999999999999" x14ac:dyDescent="0.35">
      <c r="B152" s="137" t="s">
        <v>1480</v>
      </c>
      <c r="C152" s="74"/>
      <c r="D152" s="62"/>
      <c r="E152" s="132"/>
      <c r="F152" s="76" t="str">
        <f t="shared" si="2"/>
        <v/>
      </c>
    </row>
    <row r="153" spans="1:6" ht="19.899999999999999" x14ac:dyDescent="0.35">
      <c r="B153" s="137"/>
      <c r="C153" s="74"/>
      <c r="D153" s="62"/>
      <c r="E153" s="132"/>
      <c r="F153" s="76" t="str">
        <f t="shared" ref="F153:F195" si="3">IF(E153="","",(1/D153)*(D153-E153))</f>
        <v/>
      </c>
    </row>
    <row r="154" spans="1:6" ht="28.5" x14ac:dyDescent="0.35">
      <c r="B154" s="134" t="s">
        <v>1236</v>
      </c>
      <c r="C154" s="74"/>
      <c r="D154" s="62"/>
      <c r="E154" s="132"/>
      <c r="F154" s="76" t="str">
        <f t="shared" si="3"/>
        <v/>
      </c>
    </row>
    <row r="155" spans="1:6" ht="28.5" x14ac:dyDescent="0.35">
      <c r="B155" s="138" t="s">
        <v>1481</v>
      </c>
      <c r="C155" s="74"/>
      <c r="D155" s="62"/>
      <c r="E155" s="132"/>
      <c r="F155" s="76" t="str">
        <f t="shared" si="3"/>
        <v/>
      </c>
    </row>
    <row r="156" spans="1:6" ht="19.899999999999999" x14ac:dyDescent="0.35">
      <c r="B156" s="133" t="s">
        <v>1482</v>
      </c>
      <c r="C156" s="74"/>
      <c r="D156" s="62"/>
      <c r="E156" s="132"/>
      <c r="F156" s="76" t="str">
        <f t="shared" si="3"/>
        <v/>
      </c>
    </row>
    <row r="157" spans="1:6" ht="27.4" x14ac:dyDescent="0.35">
      <c r="A157" s="64" t="s">
        <v>621</v>
      </c>
      <c r="B157" s="136" t="s">
        <v>1483</v>
      </c>
      <c r="C157" s="74"/>
      <c r="D157" s="62">
        <v>35</v>
      </c>
      <c r="E157" s="132">
        <v>24.5</v>
      </c>
      <c r="F157" s="76">
        <f t="shared" si="3"/>
        <v>0.3</v>
      </c>
    </row>
    <row r="158" spans="1:6" ht="19.899999999999999" x14ac:dyDescent="0.35">
      <c r="B158" s="137" t="s">
        <v>1484</v>
      </c>
      <c r="C158" s="74"/>
      <c r="D158" s="62"/>
      <c r="E158" s="132"/>
      <c r="F158" s="76" t="str">
        <f t="shared" si="3"/>
        <v/>
      </c>
    </row>
    <row r="159" spans="1:6" ht="27.4" x14ac:dyDescent="0.35">
      <c r="A159" s="64" t="s">
        <v>675</v>
      </c>
      <c r="B159" s="136" t="s">
        <v>1485</v>
      </c>
      <c r="C159" s="74" t="s">
        <v>157</v>
      </c>
      <c r="D159" s="62">
        <v>58</v>
      </c>
      <c r="E159" s="132">
        <v>40.6</v>
      </c>
      <c r="F159" s="76">
        <f t="shared" si="3"/>
        <v>0.3</v>
      </c>
    </row>
    <row r="160" spans="1:6" ht="19.899999999999999" x14ac:dyDescent="0.35">
      <c r="B160" s="137" t="s">
        <v>1486</v>
      </c>
      <c r="C160" s="74"/>
      <c r="D160" s="62"/>
      <c r="E160" s="132"/>
      <c r="F160" s="76" t="str">
        <f t="shared" si="3"/>
        <v/>
      </c>
    </row>
    <row r="161" spans="1:6" ht="19.899999999999999" x14ac:dyDescent="0.35">
      <c r="B161" s="137"/>
      <c r="C161" s="74"/>
      <c r="D161" s="62"/>
      <c r="E161" s="132"/>
      <c r="F161" s="76" t="str">
        <f t="shared" si="3"/>
        <v/>
      </c>
    </row>
    <row r="162" spans="1:6" ht="28.5" x14ac:dyDescent="0.35">
      <c r="B162" s="134" t="s">
        <v>1236</v>
      </c>
      <c r="C162" s="74"/>
      <c r="D162" s="62"/>
      <c r="E162" s="132"/>
      <c r="F162" s="76" t="str">
        <f t="shared" si="3"/>
        <v/>
      </c>
    </row>
    <row r="163" spans="1:6" ht="28.5" x14ac:dyDescent="0.35">
      <c r="B163" s="138" t="s">
        <v>1487</v>
      </c>
      <c r="C163" s="74"/>
      <c r="D163" s="62"/>
      <c r="E163" s="132"/>
      <c r="F163" s="76" t="str">
        <f t="shared" si="3"/>
        <v/>
      </c>
    </row>
    <row r="164" spans="1:6" ht="19.899999999999999" x14ac:dyDescent="0.35">
      <c r="B164" s="133" t="s">
        <v>1488</v>
      </c>
      <c r="C164" s="74"/>
      <c r="D164" s="62"/>
      <c r="E164" s="132"/>
      <c r="F164" s="76" t="str">
        <f t="shared" si="3"/>
        <v/>
      </c>
    </row>
    <row r="165" spans="1:6" ht="27.4" x14ac:dyDescent="0.35">
      <c r="A165" s="64" t="s">
        <v>174</v>
      </c>
      <c r="B165" s="136" t="s">
        <v>1489</v>
      </c>
      <c r="C165" s="74"/>
      <c r="D165" s="62">
        <v>40</v>
      </c>
      <c r="E165" s="132">
        <v>28</v>
      </c>
      <c r="F165" s="76">
        <f t="shared" si="3"/>
        <v>0.30000000000000004</v>
      </c>
    </row>
    <row r="166" spans="1:6" ht="19.899999999999999" x14ac:dyDescent="0.35">
      <c r="B166" s="137" t="s">
        <v>1490</v>
      </c>
      <c r="C166" s="74"/>
      <c r="D166" s="62"/>
      <c r="E166" s="132"/>
      <c r="F166" s="76" t="str">
        <f t="shared" si="3"/>
        <v/>
      </c>
    </row>
    <row r="167" spans="1:6" ht="27.4" x14ac:dyDescent="0.35">
      <c r="A167" s="64" t="s">
        <v>174</v>
      </c>
      <c r="B167" s="136" t="s">
        <v>1491</v>
      </c>
      <c r="C167" s="74"/>
      <c r="D167" s="62">
        <v>40</v>
      </c>
      <c r="E167" s="132">
        <v>28</v>
      </c>
      <c r="F167" s="76">
        <f t="shared" si="3"/>
        <v>0.30000000000000004</v>
      </c>
    </row>
    <row r="168" spans="1:6" ht="19.899999999999999" x14ac:dyDescent="0.35">
      <c r="B168" s="137" t="s">
        <v>1492</v>
      </c>
      <c r="C168" s="74"/>
      <c r="D168" s="62"/>
      <c r="E168" s="132"/>
      <c r="F168" s="76" t="str">
        <f t="shared" si="3"/>
        <v/>
      </c>
    </row>
    <row r="169" spans="1:6" ht="27.4" x14ac:dyDescent="0.35">
      <c r="A169" s="64" t="s">
        <v>174</v>
      </c>
      <c r="B169" s="136" t="s">
        <v>1493</v>
      </c>
      <c r="C169" s="74"/>
      <c r="D169" s="62">
        <v>40</v>
      </c>
      <c r="E169" s="132">
        <v>28</v>
      </c>
      <c r="F169" s="76">
        <f t="shared" si="3"/>
        <v>0.30000000000000004</v>
      </c>
    </row>
    <row r="170" spans="1:6" ht="19.899999999999999" x14ac:dyDescent="0.35">
      <c r="B170" s="137" t="s">
        <v>1494</v>
      </c>
      <c r="C170" s="74"/>
      <c r="D170" s="62"/>
      <c r="E170" s="132"/>
      <c r="F170" s="76" t="str">
        <f t="shared" si="3"/>
        <v/>
      </c>
    </row>
    <row r="171" spans="1:6" ht="19.899999999999999" x14ac:dyDescent="0.35">
      <c r="B171" s="137"/>
      <c r="C171" s="74"/>
      <c r="D171" s="62"/>
      <c r="E171" s="132"/>
      <c r="F171" s="76" t="str">
        <f t="shared" si="3"/>
        <v/>
      </c>
    </row>
    <row r="172" spans="1:6" ht="28.5" x14ac:dyDescent="0.35">
      <c r="B172" s="134" t="s">
        <v>1236</v>
      </c>
      <c r="C172" s="74"/>
      <c r="D172" s="62"/>
      <c r="E172" s="132"/>
      <c r="F172" s="76" t="str">
        <f t="shared" si="3"/>
        <v/>
      </c>
    </row>
    <row r="173" spans="1:6" ht="28.5" x14ac:dyDescent="0.35">
      <c r="B173" s="138" t="s">
        <v>1495</v>
      </c>
      <c r="C173" s="74"/>
      <c r="D173" s="62"/>
      <c r="E173" s="132"/>
      <c r="F173" s="76" t="str">
        <f t="shared" si="3"/>
        <v/>
      </c>
    </row>
    <row r="174" spans="1:6" ht="27.4" x14ac:dyDescent="0.35">
      <c r="A174" s="64" t="s">
        <v>675</v>
      </c>
      <c r="B174" s="136" t="s">
        <v>1496</v>
      </c>
      <c r="C174" s="74" t="s">
        <v>157</v>
      </c>
      <c r="D174" s="62">
        <v>87</v>
      </c>
      <c r="E174" s="132">
        <v>60.9</v>
      </c>
      <c r="F174" s="76">
        <f t="shared" si="3"/>
        <v>0.3</v>
      </c>
    </row>
    <row r="175" spans="1:6" ht="32.25" x14ac:dyDescent="0.35">
      <c r="B175" s="137" t="s">
        <v>1497</v>
      </c>
      <c r="C175" s="74"/>
      <c r="D175" s="62"/>
      <c r="E175" s="132"/>
      <c r="F175" s="76" t="str">
        <f t="shared" si="3"/>
        <v/>
      </c>
    </row>
    <row r="176" spans="1:6" ht="27.4" x14ac:dyDescent="0.35">
      <c r="A176" s="64" t="s">
        <v>621</v>
      </c>
      <c r="B176" s="136" t="s">
        <v>1496</v>
      </c>
      <c r="C176" s="74" t="s">
        <v>157</v>
      </c>
      <c r="D176" s="62">
        <v>115</v>
      </c>
      <c r="E176" s="132">
        <v>80.5</v>
      </c>
      <c r="F176" s="76">
        <f t="shared" si="3"/>
        <v>0.3</v>
      </c>
    </row>
    <row r="177" spans="1:6" ht="32.25" x14ac:dyDescent="0.35">
      <c r="B177" s="137" t="s">
        <v>1497</v>
      </c>
      <c r="C177" s="74"/>
      <c r="D177" s="62"/>
      <c r="E177" s="132"/>
      <c r="F177" s="76" t="str">
        <f t="shared" si="3"/>
        <v/>
      </c>
    </row>
    <row r="178" spans="1:6" ht="19.899999999999999" x14ac:dyDescent="0.35">
      <c r="B178" s="137"/>
      <c r="C178" s="74"/>
      <c r="D178" s="62"/>
      <c r="E178" s="132"/>
      <c r="F178" s="76" t="str">
        <f t="shared" si="3"/>
        <v/>
      </c>
    </row>
    <row r="179" spans="1:6" ht="27.4" x14ac:dyDescent="0.35">
      <c r="A179" s="64" t="s">
        <v>1280</v>
      </c>
      <c r="B179" s="136" t="s">
        <v>1498</v>
      </c>
      <c r="C179" s="74"/>
      <c r="D179" s="62">
        <v>47</v>
      </c>
      <c r="E179" s="132">
        <v>32.9</v>
      </c>
      <c r="F179" s="76">
        <f t="shared" si="3"/>
        <v>0.30000000000000004</v>
      </c>
    </row>
    <row r="180" spans="1:6" ht="19.899999999999999" x14ac:dyDescent="0.35">
      <c r="B180" s="137" t="s">
        <v>1410</v>
      </c>
      <c r="C180" s="74"/>
      <c r="D180" s="62"/>
      <c r="E180" s="132"/>
      <c r="F180" s="76" t="str">
        <f t="shared" si="3"/>
        <v/>
      </c>
    </row>
    <row r="181" spans="1:6" ht="27.4" x14ac:dyDescent="0.35">
      <c r="A181" s="64" t="s">
        <v>675</v>
      </c>
      <c r="B181" s="136" t="s">
        <v>1499</v>
      </c>
      <c r="C181" s="74"/>
      <c r="D181" s="62">
        <v>77</v>
      </c>
      <c r="E181" s="132">
        <v>53.9</v>
      </c>
      <c r="F181" s="76">
        <f t="shared" si="3"/>
        <v>0.30000000000000004</v>
      </c>
    </row>
    <row r="182" spans="1:6" ht="19.899999999999999" x14ac:dyDescent="0.35">
      <c r="B182" s="137" t="s">
        <v>1500</v>
      </c>
      <c r="C182" s="74"/>
      <c r="D182" s="62"/>
      <c r="E182" s="132"/>
      <c r="F182" s="76" t="str">
        <f t="shared" si="3"/>
        <v/>
      </c>
    </row>
    <row r="183" spans="1:6" ht="27.4" x14ac:dyDescent="0.35">
      <c r="A183" s="64" t="s">
        <v>621</v>
      </c>
      <c r="B183" s="136" t="s">
        <v>1499</v>
      </c>
      <c r="C183" s="74"/>
      <c r="D183" s="62">
        <v>102</v>
      </c>
      <c r="E183" s="132">
        <v>71.400000000000006</v>
      </c>
      <c r="F183" s="76">
        <f t="shared" si="3"/>
        <v>0.29999999999999993</v>
      </c>
    </row>
    <row r="184" spans="1:6" ht="19.899999999999999" x14ac:dyDescent="0.35">
      <c r="B184" s="137" t="s">
        <v>1500</v>
      </c>
      <c r="C184" s="74"/>
      <c r="D184" s="62"/>
      <c r="E184" s="132"/>
      <c r="F184" s="76" t="str">
        <f t="shared" si="3"/>
        <v/>
      </c>
    </row>
    <row r="185" spans="1:6" ht="19.899999999999999" x14ac:dyDescent="0.35">
      <c r="B185" s="137"/>
      <c r="C185" s="74"/>
      <c r="D185" s="62"/>
      <c r="E185" s="132"/>
      <c r="F185" s="76" t="str">
        <f t="shared" si="3"/>
        <v/>
      </c>
    </row>
    <row r="186" spans="1:6" ht="27.4" x14ac:dyDescent="0.35">
      <c r="A186" s="64" t="s">
        <v>675</v>
      </c>
      <c r="B186" s="136" t="s">
        <v>1485</v>
      </c>
      <c r="C186" s="74" t="s">
        <v>157</v>
      </c>
      <c r="D186" s="62">
        <v>58</v>
      </c>
      <c r="E186" s="132">
        <v>40.6</v>
      </c>
      <c r="F186" s="76">
        <f t="shared" si="3"/>
        <v>0.3</v>
      </c>
    </row>
    <row r="187" spans="1:6" ht="19.899999999999999" x14ac:dyDescent="0.35">
      <c r="B187" s="137" t="s">
        <v>1501</v>
      </c>
      <c r="C187" s="74"/>
      <c r="D187" s="62"/>
      <c r="E187" s="132"/>
      <c r="F187" s="76" t="str">
        <f t="shared" si="3"/>
        <v/>
      </c>
    </row>
    <row r="188" spans="1:6" ht="27.4" x14ac:dyDescent="0.35">
      <c r="A188" s="64" t="s">
        <v>675</v>
      </c>
      <c r="B188" s="136" t="s">
        <v>1502</v>
      </c>
      <c r="C188" s="74"/>
      <c r="D188" s="62">
        <v>43</v>
      </c>
      <c r="E188" s="132">
        <v>30.1</v>
      </c>
      <c r="F188" s="76">
        <f t="shared" si="3"/>
        <v>0.3</v>
      </c>
    </row>
    <row r="189" spans="1:6" ht="19.899999999999999" x14ac:dyDescent="0.35">
      <c r="B189" s="137" t="s">
        <v>1503</v>
      </c>
      <c r="C189" s="74"/>
      <c r="D189" s="62"/>
      <c r="E189" s="132"/>
      <c r="F189" s="76" t="str">
        <f t="shared" si="3"/>
        <v/>
      </c>
    </row>
    <row r="190" spans="1:6" ht="27.4" x14ac:dyDescent="0.35">
      <c r="A190" s="64" t="s">
        <v>621</v>
      </c>
      <c r="B190" s="136" t="s">
        <v>1504</v>
      </c>
      <c r="C190" s="74"/>
      <c r="D190" s="62">
        <v>43</v>
      </c>
      <c r="E190" s="132">
        <v>30.1</v>
      </c>
      <c r="F190" s="76">
        <f t="shared" si="3"/>
        <v>0.3</v>
      </c>
    </row>
    <row r="191" spans="1:6" ht="19.899999999999999" x14ac:dyDescent="0.35">
      <c r="B191" s="137" t="s">
        <v>1505</v>
      </c>
      <c r="C191" s="74"/>
      <c r="D191" s="62"/>
      <c r="E191" s="132"/>
      <c r="F191" s="76" t="str">
        <f t="shared" si="3"/>
        <v/>
      </c>
    </row>
    <row r="192" spans="1:6" ht="19.899999999999999" x14ac:dyDescent="0.35">
      <c r="C192" s="74"/>
      <c r="D192" s="62"/>
      <c r="E192" s="132"/>
      <c r="F192" s="76" t="str">
        <f t="shared" si="3"/>
        <v/>
      </c>
    </row>
    <row r="193" spans="1:6" ht="41.25" x14ac:dyDescent="0.35">
      <c r="B193" s="139" t="s">
        <v>1506</v>
      </c>
      <c r="C193" s="74"/>
      <c r="D193" s="62"/>
      <c r="E193" s="132"/>
      <c r="F193" s="76" t="str">
        <f t="shared" si="3"/>
        <v/>
      </c>
    </row>
    <row r="194" spans="1:6" ht="27.4" x14ac:dyDescent="0.35">
      <c r="A194" s="64" t="s">
        <v>177</v>
      </c>
      <c r="B194" s="136" t="s">
        <v>1507</v>
      </c>
      <c r="C194" s="74"/>
      <c r="D194" s="62">
        <v>42</v>
      </c>
      <c r="E194" s="132">
        <v>29.4</v>
      </c>
      <c r="F194" s="76">
        <f t="shared" si="3"/>
        <v>0.30000000000000004</v>
      </c>
    </row>
    <row r="195" spans="1:6" ht="19.899999999999999" x14ac:dyDescent="0.35">
      <c r="B195" s="137" t="s">
        <v>1508</v>
      </c>
      <c r="C195" s="74"/>
      <c r="D195" s="62"/>
      <c r="E195" s="132"/>
      <c r="F195" s="76" t="str">
        <f t="shared" si="3"/>
        <v/>
      </c>
    </row>
    <row r="196" spans="1:6" ht="27.4" x14ac:dyDescent="0.35">
      <c r="A196" s="64" t="s">
        <v>1509</v>
      </c>
      <c r="B196" s="136" t="s">
        <v>1510</v>
      </c>
      <c r="C196" s="74"/>
      <c r="D196" s="62">
        <v>46</v>
      </c>
      <c r="E196" s="132">
        <v>32.200000000000003</v>
      </c>
      <c r="F196" s="76">
        <f t="shared" ref="F196:F255" si="4">IF(E196="","",(1/D196)*(D196-E196))</f>
        <v>0.29999999999999993</v>
      </c>
    </row>
    <row r="197" spans="1:6" ht="19.899999999999999" x14ac:dyDescent="0.35">
      <c r="B197" s="137" t="s">
        <v>1511</v>
      </c>
      <c r="C197" s="74"/>
      <c r="D197" s="62"/>
      <c r="E197" s="132"/>
      <c r="F197" s="76" t="str">
        <f t="shared" si="4"/>
        <v/>
      </c>
    </row>
    <row r="198" spans="1:6" ht="27.4" x14ac:dyDescent="0.35">
      <c r="A198" s="64" t="s">
        <v>177</v>
      </c>
      <c r="B198" s="136" t="s">
        <v>1512</v>
      </c>
      <c r="C198" s="74"/>
      <c r="D198" s="62">
        <v>60</v>
      </c>
      <c r="E198" s="132">
        <v>42</v>
      </c>
      <c r="F198" s="76">
        <f t="shared" si="4"/>
        <v>0.3</v>
      </c>
    </row>
    <row r="199" spans="1:6" ht="19.899999999999999" x14ac:dyDescent="0.35">
      <c r="B199" s="137" t="s">
        <v>1513</v>
      </c>
      <c r="C199" s="74"/>
      <c r="D199" s="62"/>
      <c r="E199" s="132"/>
      <c r="F199" s="76" t="str">
        <f t="shared" si="4"/>
        <v/>
      </c>
    </row>
    <row r="200" spans="1:6" ht="27.4" x14ac:dyDescent="0.35">
      <c r="A200" s="64" t="s">
        <v>177</v>
      </c>
      <c r="B200" s="136" t="s">
        <v>1514</v>
      </c>
      <c r="C200" s="74"/>
      <c r="D200" s="62">
        <v>40</v>
      </c>
      <c r="E200" s="132">
        <v>28</v>
      </c>
      <c r="F200" s="76">
        <f t="shared" si="4"/>
        <v>0.30000000000000004</v>
      </c>
    </row>
    <row r="201" spans="1:6" ht="19.899999999999999" x14ac:dyDescent="0.35">
      <c r="B201" s="137" t="s">
        <v>1515</v>
      </c>
      <c r="C201" s="74"/>
      <c r="D201" s="62"/>
      <c r="E201" s="132"/>
      <c r="F201" s="76" t="str">
        <f t="shared" si="4"/>
        <v/>
      </c>
    </row>
    <row r="202" spans="1:6" ht="27.4" x14ac:dyDescent="0.35">
      <c r="A202" s="64" t="s">
        <v>242</v>
      </c>
      <c r="B202" s="136" t="s">
        <v>1516</v>
      </c>
      <c r="C202" s="74"/>
      <c r="D202" s="62">
        <v>57</v>
      </c>
      <c r="E202" s="132">
        <v>39.9</v>
      </c>
      <c r="F202" s="76">
        <f t="shared" si="4"/>
        <v>0.3</v>
      </c>
    </row>
    <row r="203" spans="1:6" ht="19.899999999999999" x14ac:dyDescent="0.35">
      <c r="B203" s="137" t="s">
        <v>1517</v>
      </c>
      <c r="C203" s="74"/>
      <c r="D203" s="62"/>
      <c r="E203" s="132"/>
      <c r="F203" s="76" t="str">
        <f t="shared" si="4"/>
        <v/>
      </c>
    </row>
    <row r="204" spans="1:6" ht="27.4" x14ac:dyDescent="0.35">
      <c r="A204" s="64" t="s">
        <v>242</v>
      </c>
      <c r="B204" s="136" t="s">
        <v>1518</v>
      </c>
      <c r="C204" s="74"/>
      <c r="D204" s="62">
        <v>57</v>
      </c>
      <c r="E204" s="132">
        <v>39.9</v>
      </c>
      <c r="F204" s="76">
        <f t="shared" si="4"/>
        <v>0.3</v>
      </c>
    </row>
    <row r="205" spans="1:6" ht="32.25" x14ac:dyDescent="0.35">
      <c r="B205" s="137" t="s">
        <v>1519</v>
      </c>
      <c r="C205" s="74"/>
      <c r="D205" s="62"/>
      <c r="E205" s="132"/>
      <c r="F205" s="76" t="str">
        <f t="shared" si="4"/>
        <v/>
      </c>
    </row>
    <row r="206" spans="1:6" ht="27.4" x14ac:dyDescent="0.35">
      <c r="A206" s="64" t="s">
        <v>177</v>
      </c>
      <c r="B206" s="136" t="s">
        <v>2308</v>
      </c>
      <c r="C206" s="74"/>
      <c r="D206" s="62">
        <v>45</v>
      </c>
      <c r="E206" s="132">
        <v>31.5</v>
      </c>
      <c r="F206" s="76">
        <f t="shared" si="4"/>
        <v>0.3</v>
      </c>
    </row>
    <row r="207" spans="1:6" ht="19.899999999999999" x14ac:dyDescent="0.35">
      <c r="B207" s="137" t="s">
        <v>2307</v>
      </c>
      <c r="C207" s="74"/>
      <c r="D207" s="62"/>
      <c r="E207" s="132"/>
      <c r="F207" s="76" t="str">
        <f t="shared" si="4"/>
        <v/>
      </c>
    </row>
    <row r="208" spans="1:6" ht="27.4" x14ac:dyDescent="0.35">
      <c r="A208" s="64" t="s">
        <v>177</v>
      </c>
      <c r="B208" s="136" t="s">
        <v>1520</v>
      </c>
      <c r="C208" s="74"/>
      <c r="D208" s="62">
        <v>57</v>
      </c>
      <c r="E208" s="132">
        <v>39.9</v>
      </c>
      <c r="F208" s="76">
        <f t="shared" si="4"/>
        <v>0.3</v>
      </c>
    </row>
    <row r="209" spans="1:6" ht="19.899999999999999" x14ac:dyDescent="0.35">
      <c r="B209" s="137" t="s">
        <v>1521</v>
      </c>
      <c r="C209" s="74"/>
      <c r="D209" s="62"/>
      <c r="E209" s="132"/>
      <c r="F209" s="76" t="str">
        <f t="shared" si="4"/>
        <v/>
      </c>
    </row>
    <row r="210" spans="1:6" ht="27.4" x14ac:dyDescent="0.35">
      <c r="A210" s="64" t="s">
        <v>177</v>
      </c>
      <c r="B210" s="136" t="s">
        <v>1522</v>
      </c>
      <c r="C210" s="74" t="s">
        <v>157</v>
      </c>
      <c r="D210" s="62">
        <v>57</v>
      </c>
      <c r="E210" s="132">
        <v>39.9</v>
      </c>
      <c r="F210" s="76">
        <f t="shared" si="4"/>
        <v>0.3</v>
      </c>
    </row>
    <row r="211" spans="1:6" ht="19.899999999999999" x14ac:dyDescent="0.35">
      <c r="B211" s="137" t="s">
        <v>1523</v>
      </c>
      <c r="C211" s="74"/>
      <c r="D211" s="62"/>
      <c r="E211" s="132"/>
      <c r="F211" s="76" t="str">
        <f t="shared" si="4"/>
        <v/>
      </c>
    </row>
    <row r="212" spans="1:6" ht="27.4" x14ac:dyDescent="0.35">
      <c r="A212" s="64" t="s">
        <v>177</v>
      </c>
      <c r="B212" s="136" t="s">
        <v>1524</v>
      </c>
      <c r="C212" s="74"/>
      <c r="D212" s="62">
        <v>59</v>
      </c>
      <c r="E212" s="132">
        <v>41.3</v>
      </c>
      <c r="F212" s="76">
        <f t="shared" si="4"/>
        <v>0.30000000000000004</v>
      </c>
    </row>
    <row r="213" spans="1:6" ht="32.25" x14ac:dyDescent="0.35">
      <c r="B213" s="137" t="s">
        <v>1525</v>
      </c>
      <c r="C213" s="74"/>
      <c r="D213" s="62"/>
      <c r="E213" s="132"/>
      <c r="F213" s="76" t="str">
        <f t="shared" si="4"/>
        <v/>
      </c>
    </row>
    <row r="214" spans="1:6" ht="27.4" x14ac:dyDescent="0.35">
      <c r="A214" s="64" t="s">
        <v>621</v>
      </c>
      <c r="B214" s="136" t="s">
        <v>1526</v>
      </c>
      <c r="C214" s="74"/>
      <c r="D214" s="62">
        <v>21</v>
      </c>
      <c r="E214" s="132">
        <v>14.7</v>
      </c>
      <c r="F214" s="76">
        <f t="shared" si="4"/>
        <v>0.30000000000000004</v>
      </c>
    </row>
    <row r="215" spans="1:6" ht="32.25" x14ac:dyDescent="0.35">
      <c r="B215" s="137" t="s">
        <v>1527</v>
      </c>
      <c r="C215" s="74"/>
      <c r="D215" s="62"/>
      <c r="E215" s="132"/>
      <c r="F215" s="76" t="str">
        <f t="shared" si="4"/>
        <v/>
      </c>
    </row>
    <row r="216" spans="1:6" ht="27.4" x14ac:dyDescent="0.35">
      <c r="A216" s="64" t="s">
        <v>242</v>
      </c>
      <c r="B216" s="136" t="s">
        <v>1528</v>
      </c>
      <c r="C216" s="74"/>
      <c r="D216" s="62">
        <v>23</v>
      </c>
      <c r="E216" s="132">
        <v>16.100000000000001</v>
      </c>
      <c r="F216" s="76">
        <f t="shared" si="4"/>
        <v>0.29999999999999993</v>
      </c>
    </row>
    <row r="217" spans="1:6" ht="32.25" x14ac:dyDescent="0.35">
      <c r="B217" s="137" t="s">
        <v>1529</v>
      </c>
      <c r="C217" s="74"/>
      <c r="D217" s="62"/>
      <c r="E217" s="132"/>
      <c r="F217" s="76" t="str">
        <f t="shared" si="4"/>
        <v/>
      </c>
    </row>
    <row r="218" spans="1:6" ht="27.4" x14ac:dyDescent="0.35">
      <c r="A218" s="64" t="s">
        <v>242</v>
      </c>
      <c r="B218" s="136" t="s">
        <v>1530</v>
      </c>
      <c r="C218" s="74"/>
      <c r="D218" s="62">
        <v>27</v>
      </c>
      <c r="E218" s="132">
        <v>18.899999999999999</v>
      </c>
      <c r="F218" s="76">
        <f t="shared" si="4"/>
        <v>0.30000000000000004</v>
      </c>
    </row>
    <row r="219" spans="1:6" ht="19.899999999999999" x14ac:dyDescent="0.35">
      <c r="B219" s="137" t="s">
        <v>1531</v>
      </c>
      <c r="C219" s="74"/>
      <c r="D219" s="62"/>
      <c r="E219" s="132"/>
      <c r="F219" s="76" t="str">
        <f t="shared" si="4"/>
        <v/>
      </c>
    </row>
    <row r="220" spans="1:6" ht="27.4" x14ac:dyDescent="0.35">
      <c r="A220" s="64" t="s">
        <v>242</v>
      </c>
      <c r="B220" s="136" t="s">
        <v>1479</v>
      </c>
      <c r="C220" s="74" t="s">
        <v>157</v>
      </c>
      <c r="D220" s="62">
        <v>57</v>
      </c>
      <c r="E220" s="132">
        <v>39.9</v>
      </c>
      <c r="F220" s="76">
        <f t="shared" si="4"/>
        <v>0.3</v>
      </c>
    </row>
    <row r="221" spans="1:6" ht="19.899999999999999" x14ac:dyDescent="0.35">
      <c r="B221" s="137" t="s">
        <v>1480</v>
      </c>
      <c r="C221" s="74"/>
      <c r="D221" s="62"/>
      <c r="E221" s="132"/>
      <c r="F221" s="76" t="str">
        <f t="shared" si="4"/>
        <v/>
      </c>
    </row>
    <row r="222" spans="1:6" ht="19.899999999999999" x14ac:dyDescent="0.35">
      <c r="B222" s="137"/>
      <c r="C222" s="74"/>
      <c r="D222" s="62"/>
      <c r="E222" s="132"/>
      <c r="F222" s="76" t="str">
        <f t="shared" si="4"/>
        <v/>
      </c>
    </row>
    <row r="223" spans="1:6" ht="28.5" x14ac:dyDescent="0.35">
      <c r="B223" s="134" t="s">
        <v>1236</v>
      </c>
      <c r="C223" s="74"/>
      <c r="D223" s="62"/>
      <c r="E223" s="132"/>
      <c r="F223" s="76" t="str">
        <f t="shared" si="4"/>
        <v/>
      </c>
    </row>
    <row r="224" spans="1:6" ht="28.5" x14ac:dyDescent="0.35">
      <c r="B224" s="138" t="s">
        <v>1532</v>
      </c>
      <c r="C224" s="74"/>
      <c r="D224" s="62"/>
      <c r="E224" s="132"/>
      <c r="F224" s="76" t="str">
        <f t="shared" si="4"/>
        <v/>
      </c>
    </row>
    <row r="225" spans="1:6" ht="27.4" x14ac:dyDescent="0.35">
      <c r="A225" s="64" t="s">
        <v>621</v>
      </c>
      <c r="B225" s="136" t="s">
        <v>1533</v>
      </c>
      <c r="C225" s="74"/>
      <c r="D225" s="62">
        <v>59</v>
      </c>
      <c r="E225" s="132">
        <v>41.3</v>
      </c>
      <c r="F225" s="76">
        <f t="shared" si="4"/>
        <v>0.30000000000000004</v>
      </c>
    </row>
    <row r="226" spans="1:6" ht="19.899999999999999" x14ac:dyDescent="0.35">
      <c r="B226" s="137" t="s">
        <v>1534</v>
      </c>
      <c r="C226" s="74"/>
      <c r="D226" s="62"/>
      <c r="E226" s="132"/>
      <c r="F226" s="76" t="str">
        <f t="shared" si="4"/>
        <v/>
      </c>
    </row>
    <row r="227" spans="1:6" ht="27.4" x14ac:dyDescent="0.35">
      <c r="A227" s="64" t="s">
        <v>621</v>
      </c>
      <c r="B227" s="136" t="s">
        <v>1535</v>
      </c>
      <c r="C227" s="74"/>
      <c r="D227" s="62">
        <v>59</v>
      </c>
      <c r="E227" s="132">
        <v>41.3</v>
      </c>
      <c r="F227" s="76">
        <f t="shared" si="4"/>
        <v>0.30000000000000004</v>
      </c>
    </row>
    <row r="228" spans="1:6" ht="19.899999999999999" x14ac:dyDescent="0.35">
      <c r="B228" s="137" t="s">
        <v>1536</v>
      </c>
      <c r="C228" s="74"/>
      <c r="D228" s="62"/>
      <c r="E228" s="132"/>
      <c r="F228" s="76" t="str">
        <f t="shared" si="4"/>
        <v/>
      </c>
    </row>
    <row r="229" spans="1:6" ht="19.899999999999999" x14ac:dyDescent="0.35">
      <c r="B229" s="137"/>
      <c r="C229" s="74"/>
      <c r="D229" s="62"/>
      <c r="E229" s="132"/>
      <c r="F229" s="76" t="str">
        <f t="shared" si="4"/>
        <v/>
      </c>
    </row>
    <row r="230" spans="1:6" ht="28.5" x14ac:dyDescent="0.35">
      <c r="B230" s="134" t="s">
        <v>1236</v>
      </c>
      <c r="C230" s="74"/>
      <c r="D230" s="62"/>
      <c r="E230" s="132"/>
      <c r="F230" s="76" t="str">
        <f t="shared" si="4"/>
        <v/>
      </c>
    </row>
    <row r="231" spans="1:6" ht="28.5" x14ac:dyDescent="0.35">
      <c r="B231" s="138" t="s">
        <v>1537</v>
      </c>
      <c r="C231" s="74"/>
      <c r="D231" s="62"/>
      <c r="E231" s="132"/>
      <c r="F231" s="76" t="str">
        <f t="shared" si="4"/>
        <v/>
      </c>
    </row>
    <row r="232" spans="1:6" ht="27.4" x14ac:dyDescent="0.35">
      <c r="A232" s="64" t="s">
        <v>242</v>
      </c>
      <c r="B232" s="136" t="s">
        <v>1538</v>
      </c>
      <c r="C232" s="74"/>
      <c r="D232" s="62">
        <v>50</v>
      </c>
      <c r="E232" s="132">
        <v>35</v>
      </c>
      <c r="F232" s="76">
        <f t="shared" si="4"/>
        <v>0.3</v>
      </c>
    </row>
    <row r="233" spans="1:6" ht="27.4" x14ac:dyDescent="0.35">
      <c r="A233" s="64" t="s">
        <v>190</v>
      </c>
      <c r="B233" s="136" t="s">
        <v>1538</v>
      </c>
      <c r="C233" s="74"/>
      <c r="D233" s="62">
        <v>103</v>
      </c>
      <c r="E233" s="132">
        <v>72.099999999999994</v>
      </c>
      <c r="F233" s="76">
        <f t="shared" si="4"/>
        <v>0.30000000000000004</v>
      </c>
    </row>
    <row r="234" spans="1:6" ht="27.4" x14ac:dyDescent="0.35">
      <c r="A234" s="64" t="s">
        <v>242</v>
      </c>
      <c r="B234" s="136" t="s">
        <v>1539</v>
      </c>
      <c r="C234" s="74"/>
      <c r="D234" s="62">
        <v>24</v>
      </c>
      <c r="E234" s="132">
        <v>16.8</v>
      </c>
      <c r="F234" s="76">
        <f t="shared" si="4"/>
        <v>0.29999999999999993</v>
      </c>
    </row>
    <row r="235" spans="1:6" ht="27.4" x14ac:dyDescent="0.35">
      <c r="A235" s="64" t="s">
        <v>176</v>
      </c>
      <c r="B235" s="136" t="s">
        <v>1540</v>
      </c>
      <c r="C235" s="74"/>
      <c r="D235" s="62">
        <v>27</v>
      </c>
      <c r="E235" s="132">
        <v>18.899999999999999</v>
      </c>
      <c r="F235" s="76">
        <f t="shared" si="4"/>
        <v>0.30000000000000004</v>
      </c>
    </row>
    <row r="236" spans="1:6" ht="27.4" x14ac:dyDescent="0.35">
      <c r="A236" s="64" t="s">
        <v>718</v>
      </c>
      <c r="B236" s="136" t="s">
        <v>1541</v>
      </c>
      <c r="C236" s="74"/>
      <c r="D236" s="62">
        <v>42</v>
      </c>
      <c r="E236" s="132">
        <v>29.4</v>
      </c>
      <c r="F236" s="76">
        <f t="shared" si="4"/>
        <v>0.30000000000000004</v>
      </c>
    </row>
    <row r="237" spans="1:6" ht="19.899999999999999" x14ac:dyDescent="0.35">
      <c r="C237" s="74"/>
      <c r="D237" s="62"/>
      <c r="E237" s="132"/>
      <c r="F237" s="76" t="str">
        <f t="shared" si="4"/>
        <v/>
      </c>
    </row>
    <row r="238" spans="1:6" ht="27.4" x14ac:dyDescent="0.35">
      <c r="A238" s="64" t="s">
        <v>242</v>
      </c>
      <c r="B238" s="136" t="s">
        <v>1542</v>
      </c>
      <c r="C238" s="74"/>
      <c r="D238" s="62">
        <v>50</v>
      </c>
      <c r="E238" s="132">
        <v>35</v>
      </c>
      <c r="F238" s="76">
        <f t="shared" si="4"/>
        <v>0.3</v>
      </c>
    </row>
    <row r="239" spans="1:6" ht="27.4" x14ac:dyDescent="0.35">
      <c r="A239" s="64" t="s">
        <v>242</v>
      </c>
      <c r="B239" s="136" t="s">
        <v>1543</v>
      </c>
      <c r="C239" s="74"/>
      <c r="D239" s="62">
        <v>42</v>
      </c>
      <c r="E239" s="132">
        <v>29.4</v>
      </c>
      <c r="F239" s="76">
        <f t="shared" si="4"/>
        <v>0.30000000000000004</v>
      </c>
    </row>
    <row r="240" spans="1:6" ht="19.899999999999999" x14ac:dyDescent="0.35">
      <c r="C240" s="74"/>
      <c r="D240" s="62"/>
      <c r="E240" s="132"/>
      <c r="F240" s="76" t="str">
        <f t="shared" si="4"/>
        <v/>
      </c>
    </row>
    <row r="241" spans="1:6" ht="27.4" x14ac:dyDescent="0.35">
      <c r="A241" s="64" t="s">
        <v>242</v>
      </c>
      <c r="B241" s="136" t="s">
        <v>1544</v>
      </c>
      <c r="C241" s="74"/>
      <c r="D241" s="62">
        <v>50</v>
      </c>
      <c r="E241" s="132">
        <v>35</v>
      </c>
      <c r="F241" s="76">
        <f t="shared" si="4"/>
        <v>0.3</v>
      </c>
    </row>
    <row r="242" spans="1:6" ht="27.4" x14ac:dyDescent="0.35">
      <c r="A242" s="64" t="s">
        <v>177</v>
      </c>
      <c r="B242" s="136" t="s">
        <v>1545</v>
      </c>
      <c r="C242" s="74"/>
      <c r="D242" s="62">
        <v>42</v>
      </c>
      <c r="E242" s="132">
        <v>29.4</v>
      </c>
      <c r="F242" s="76">
        <f t="shared" si="4"/>
        <v>0.30000000000000004</v>
      </c>
    </row>
    <row r="243" spans="1:6" ht="19.899999999999999" x14ac:dyDescent="0.35">
      <c r="C243" s="74"/>
      <c r="D243" s="62"/>
      <c r="E243" s="132"/>
      <c r="F243" s="76" t="str">
        <f t="shared" si="4"/>
        <v/>
      </c>
    </row>
    <row r="244" spans="1:6" ht="41.25" x14ac:dyDescent="0.35">
      <c r="B244" s="140" t="s">
        <v>1546</v>
      </c>
      <c r="C244" s="74"/>
      <c r="D244" s="62"/>
      <c r="E244" s="132"/>
      <c r="F244" s="76" t="str">
        <f t="shared" si="4"/>
        <v/>
      </c>
    </row>
    <row r="245" spans="1:6" ht="19.899999999999999" x14ac:dyDescent="0.35">
      <c r="B245" s="133"/>
      <c r="C245" s="74"/>
      <c r="D245" s="62"/>
      <c r="E245" s="132"/>
      <c r="F245" s="76" t="str">
        <f t="shared" si="4"/>
        <v/>
      </c>
    </row>
    <row r="246" spans="1:6" ht="28.5" x14ac:dyDescent="0.35">
      <c r="B246" s="134" t="s">
        <v>1236</v>
      </c>
      <c r="C246" s="74"/>
      <c r="D246" s="62"/>
      <c r="E246" s="132"/>
      <c r="F246" s="76" t="str">
        <f t="shared" si="4"/>
        <v/>
      </c>
    </row>
    <row r="247" spans="1:6" ht="28.5" x14ac:dyDescent="0.35">
      <c r="B247" s="138" t="s">
        <v>1547</v>
      </c>
      <c r="C247" s="74"/>
      <c r="D247" s="62"/>
      <c r="E247" s="132"/>
      <c r="F247" s="76" t="str">
        <f t="shared" si="4"/>
        <v/>
      </c>
    </row>
    <row r="248" spans="1:6" ht="27.4" x14ac:dyDescent="0.35">
      <c r="A248" s="64" t="s">
        <v>621</v>
      </c>
      <c r="B248" s="136" t="s">
        <v>1548</v>
      </c>
      <c r="C248" s="74" t="s">
        <v>157</v>
      </c>
      <c r="D248" s="62">
        <v>31</v>
      </c>
      <c r="E248" s="132">
        <v>18.600000000000001</v>
      </c>
      <c r="F248" s="76">
        <f t="shared" si="4"/>
        <v>0.39999999999999997</v>
      </c>
    </row>
    <row r="249" spans="1:6" ht="27.4" x14ac:dyDescent="0.35">
      <c r="A249" s="64" t="s">
        <v>621</v>
      </c>
      <c r="B249" s="136" t="s">
        <v>1549</v>
      </c>
      <c r="C249" s="74" t="s">
        <v>157</v>
      </c>
      <c r="D249" s="62">
        <v>31</v>
      </c>
      <c r="E249" s="132">
        <v>18.600000000000001</v>
      </c>
      <c r="F249" s="76">
        <f t="shared" si="4"/>
        <v>0.39999999999999997</v>
      </c>
    </row>
    <row r="250" spans="1:6" ht="27.4" x14ac:dyDescent="0.35">
      <c r="A250" s="64" t="s">
        <v>621</v>
      </c>
      <c r="B250" s="136" t="s">
        <v>1550</v>
      </c>
      <c r="C250" s="74" t="s">
        <v>157</v>
      </c>
      <c r="D250" s="62">
        <v>31</v>
      </c>
      <c r="E250" s="132">
        <v>18.600000000000001</v>
      </c>
      <c r="F250" s="76">
        <f t="shared" si="4"/>
        <v>0.39999999999999997</v>
      </c>
    </row>
    <row r="251" spans="1:6" ht="27.4" x14ac:dyDescent="0.35">
      <c r="A251" s="64" t="s">
        <v>1551</v>
      </c>
      <c r="B251" s="136" t="s">
        <v>1552</v>
      </c>
      <c r="C251" s="74" t="s">
        <v>157</v>
      </c>
      <c r="D251" s="62">
        <v>31</v>
      </c>
      <c r="E251" s="132">
        <v>18.600000000000001</v>
      </c>
      <c r="F251" s="76">
        <f t="shared" si="4"/>
        <v>0.39999999999999997</v>
      </c>
    </row>
    <row r="252" spans="1:6" ht="27.4" x14ac:dyDescent="0.35">
      <c r="A252" s="64" t="s">
        <v>621</v>
      </c>
      <c r="B252" s="136" t="s">
        <v>1553</v>
      </c>
      <c r="C252" s="74" t="s">
        <v>157</v>
      </c>
      <c r="D252" s="62">
        <v>31</v>
      </c>
      <c r="E252" s="132">
        <v>18.600000000000001</v>
      </c>
      <c r="F252" s="76">
        <f t="shared" si="4"/>
        <v>0.39999999999999997</v>
      </c>
    </row>
    <row r="253" spans="1:6" ht="19.899999999999999" x14ac:dyDescent="0.35">
      <c r="B253" s="136"/>
      <c r="C253" s="74"/>
      <c r="D253" s="62"/>
      <c r="E253" s="132"/>
      <c r="F253" s="76" t="str">
        <f t="shared" si="4"/>
        <v/>
      </c>
    </row>
    <row r="254" spans="1:6" ht="28.5" x14ac:dyDescent="0.35">
      <c r="B254" s="134" t="s">
        <v>1236</v>
      </c>
      <c r="C254" s="74"/>
      <c r="D254" s="62"/>
      <c r="E254" s="132"/>
      <c r="F254" s="76" t="str">
        <f t="shared" si="4"/>
        <v/>
      </c>
    </row>
    <row r="255" spans="1:6" ht="28.5" x14ac:dyDescent="0.35">
      <c r="B255" s="138" t="s">
        <v>1554</v>
      </c>
      <c r="C255" s="74"/>
      <c r="D255" s="62"/>
      <c r="E255" s="132"/>
      <c r="F255" s="76" t="str">
        <f t="shared" si="4"/>
        <v/>
      </c>
    </row>
    <row r="256" spans="1:6" ht="27.4" x14ac:dyDescent="0.35">
      <c r="A256" s="64" t="s">
        <v>176</v>
      </c>
      <c r="B256" s="136" t="s">
        <v>1555</v>
      </c>
      <c r="C256" s="74" t="s">
        <v>157</v>
      </c>
      <c r="D256" s="62">
        <v>31</v>
      </c>
      <c r="E256" s="132">
        <v>18.600000000000001</v>
      </c>
      <c r="F256" s="76">
        <f t="shared" ref="F256:F317" si="5">IF(E256="","",(1/D256)*(D256-E256))</f>
        <v>0.39999999999999997</v>
      </c>
    </row>
    <row r="257" spans="1:6" ht="27.4" x14ac:dyDescent="0.35">
      <c r="A257" s="64" t="s">
        <v>176</v>
      </c>
      <c r="B257" s="136" t="s">
        <v>1556</v>
      </c>
      <c r="C257" s="74" t="s">
        <v>157</v>
      </c>
      <c r="D257" s="62">
        <v>31</v>
      </c>
      <c r="E257" s="132">
        <v>18.600000000000001</v>
      </c>
      <c r="F257" s="76">
        <f t="shared" si="5"/>
        <v>0.39999999999999997</v>
      </c>
    </row>
    <row r="258" spans="1:6" ht="27.4" x14ac:dyDescent="0.35">
      <c r="A258" s="64" t="s">
        <v>176</v>
      </c>
      <c r="B258" s="136" t="s">
        <v>2200</v>
      </c>
      <c r="C258" s="74" t="s">
        <v>157</v>
      </c>
      <c r="D258" s="62">
        <v>31</v>
      </c>
      <c r="E258" s="132">
        <v>18.600000000000001</v>
      </c>
      <c r="F258" s="76">
        <f t="shared" si="5"/>
        <v>0.39999999999999997</v>
      </c>
    </row>
    <row r="259" spans="1:6" ht="27.4" x14ac:dyDescent="0.35">
      <c r="A259" s="64" t="s">
        <v>176</v>
      </c>
      <c r="B259" s="136" t="s">
        <v>1557</v>
      </c>
      <c r="C259" s="74" t="s">
        <v>157</v>
      </c>
      <c r="D259" s="62">
        <v>31</v>
      </c>
      <c r="E259" s="132">
        <v>18.600000000000001</v>
      </c>
      <c r="F259" s="76">
        <f t="shared" si="5"/>
        <v>0.39999999999999997</v>
      </c>
    </row>
    <row r="260" spans="1:6" ht="27.4" x14ac:dyDescent="0.35">
      <c r="A260" s="64" t="s">
        <v>176</v>
      </c>
      <c r="B260" s="136" t="s">
        <v>1558</v>
      </c>
      <c r="C260" s="74" t="s">
        <v>157</v>
      </c>
      <c r="D260" s="62">
        <v>31</v>
      </c>
      <c r="E260" s="132">
        <v>18.600000000000001</v>
      </c>
      <c r="F260" s="76">
        <f t="shared" si="5"/>
        <v>0.39999999999999997</v>
      </c>
    </row>
    <row r="261" spans="1:6" ht="19.899999999999999" x14ac:dyDescent="0.35">
      <c r="B261" s="137"/>
      <c r="C261" s="74"/>
      <c r="D261" s="62"/>
      <c r="E261" s="132"/>
      <c r="F261" s="76" t="str">
        <f t="shared" si="5"/>
        <v/>
      </c>
    </row>
    <row r="262" spans="1:6" ht="28.5" x14ac:dyDescent="0.35">
      <c r="B262" s="134" t="s">
        <v>1236</v>
      </c>
      <c r="C262" s="74"/>
      <c r="D262" s="62"/>
      <c r="E262" s="132"/>
      <c r="F262" s="76" t="str">
        <f t="shared" si="5"/>
        <v/>
      </c>
    </row>
    <row r="263" spans="1:6" ht="28.5" x14ac:dyDescent="0.35">
      <c r="B263" s="138" t="s">
        <v>1559</v>
      </c>
      <c r="C263" s="74"/>
      <c r="D263" s="62"/>
      <c r="E263" s="132"/>
      <c r="F263" s="76" t="str">
        <f t="shared" si="5"/>
        <v/>
      </c>
    </row>
    <row r="264" spans="1:6" ht="37.5" x14ac:dyDescent="0.35">
      <c r="B264" s="133" t="s">
        <v>1560</v>
      </c>
      <c r="C264" s="74"/>
      <c r="D264" s="62"/>
      <c r="E264" s="132"/>
      <c r="F264" s="76" t="str">
        <f t="shared" si="5"/>
        <v/>
      </c>
    </row>
    <row r="265" spans="1:6" ht="27.4" x14ac:dyDescent="0.35">
      <c r="A265" s="64" t="s">
        <v>176</v>
      </c>
      <c r="B265" s="136" t="s">
        <v>1561</v>
      </c>
      <c r="C265" s="74" t="s">
        <v>157</v>
      </c>
      <c r="D265" s="62">
        <v>31</v>
      </c>
      <c r="E265" s="132">
        <v>18.600000000000001</v>
      </c>
      <c r="F265" s="76">
        <f t="shared" si="5"/>
        <v>0.39999999999999997</v>
      </c>
    </row>
    <row r="266" spans="1:6" ht="27.4" x14ac:dyDescent="0.35">
      <c r="A266" s="64" t="s">
        <v>176</v>
      </c>
      <c r="B266" s="136" t="s">
        <v>1562</v>
      </c>
      <c r="C266" s="74" t="s">
        <v>157</v>
      </c>
      <c r="D266" s="62">
        <v>31</v>
      </c>
      <c r="E266" s="132">
        <v>18.600000000000001</v>
      </c>
      <c r="F266" s="76">
        <f t="shared" si="5"/>
        <v>0.39999999999999997</v>
      </c>
    </row>
    <row r="267" spans="1:6" ht="19.899999999999999" x14ac:dyDescent="0.35">
      <c r="B267" s="137"/>
      <c r="C267" s="74"/>
      <c r="D267" s="62"/>
      <c r="E267" s="132"/>
      <c r="F267" s="76" t="str">
        <f t="shared" si="5"/>
        <v/>
      </c>
    </row>
    <row r="268" spans="1:6" ht="28.5" x14ac:dyDescent="0.35">
      <c r="B268" s="134" t="s">
        <v>1236</v>
      </c>
      <c r="C268" s="74"/>
      <c r="D268" s="62"/>
      <c r="E268" s="132"/>
      <c r="F268" s="76" t="str">
        <f t="shared" si="5"/>
        <v/>
      </c>
    </row>
    <row r="269" spans="1:6" ht="28.5" x14ac:dyDescent="0.35">
      <c r="B269" s="138" t="s">
        <v>1563</v>
      </c>
      <c r="C269" s="74"/>
      <c r="D269" s="62"/>
      <c r="E269" s="132"/>
      <c r="F269" s="76" t="str">
        <f t="shared" si="5"/>
        <v/>
      </c>
    </row>
    <row r="270" spans="1:6" ht="19.899999999999999" x14ac:dyDescent="0.35">
      <c r="B270" s="133" t="s">
        <v>1564</v>
      </c>
      <c r="C270" s="74"/>
      <c r="D270" s="62"/>
      <c r="E270" s="132"/>
      <c r="F270" s="76" t="str">
        <f t="shared" si="5"/>
        <v/>
      </c>
    </row>
    <row r="271" spans="1:6" ht="27.4" x14ac:dyDescent="0.35">
      <c r="A271" s="64" t="s">
        <v>1280</v>
      </c>
      <c r="B271" s="136" t="s">
        <v>1565</v>
      </c>
      <c r="C271" s="74"/>
      <c r="D271" s="62">
        <v>29</v>
      </c>
      <c r="E271" s="132">
        <v>20.3</v>
      </c>
      <c r="F271" s="76">
        <f t="shared" si="5"/>
        <v>0.3</v>
      </c>
    </row>
    <row r="272" spans="1:6" ht="19.899999999999999" x14ac:dyDescent="0.35">
      <c r="B272" s="137" t="s">
        <v>1566</v>
      </c>
      <c r="C272" s="74"/>
      <c r="D272" s="62"/>
      <c r="E272" s="132"/>
      <c r="F272" s="76" t="str">
        <f t="shared" si="5"/>
        <v/>
      </c>
    </row>
    <row r="273" spans="1:6" ht="27.4" x14ac:dyDescent="0.35">
      <c r="A273" s="64" t="s">
        <v>675</v>
      </c>
      <c r="B273" s="136" t="s">
        <v>1567</v>
      </c>
      <c r="C273" s="74"/>
      <c r="D273" s="62">
        <v>41</v>
      </c>
      <c r="E273" s="132">
        <v>28.7</v>
      </c>
      <c r="F273" s="76">
        <f t="shared" si="5"/>
        <v>0.30000000000000004</v>
      </c>
    </row>
    <row r="274" spans="1:6" ht="19.899999999999999" x14ac:dyDescent="0.35">
      <c r="B274" s="137" t="s">
        <v>1568</v>
      </c>
      <c r="C274" s="74"/>
      <c r="D274" s="62"/>
      <c r="E274" s="132"/>
      <c r="F274" s="76" t="str">
        <f t="shared" si="5"/>
        <v/>
      </c>
    </row>
    <row r="275" spans="1:6" ht="27.4" x14ac:dyDescent="0.35">
      <c r="A275" s="64" t="s">
        <v>959</v>
      </c>
      <c r="B275" s="136" t="s">
        <v>1569</v>
      </c>
      <c r="C275" s="74"/>
      <c r="D275" s="62">
        <v>42</v>
      </c>
      <c r="E275" s="132">
        <v>29.4</v>
      </c>
      <c r="F275" s="76">
        <f t="shared" si="5"/>
        <v>0.30000000000000004</v>
      </c>
    </row>
    <row r="276" spans="1:6" ht="32.25" x14ac:dyDescent="0.35">
      <c r="B276" s="137" t="s">
        <v>1570</v>
      </c>
      <c r="C276" s="74"/>
      <c r="D276" s="62"/>
      <c r="E276" s="132"/>
      <c r="F276" s="76" t="str">
        <f t="shared" si="5"/>
        <v/>
      </c>
    </row>
    <row r="277" spans="1:6" ht="27.4" x14ac:dyDescent="0.35">
      <c r="A277" s="64" t="s">
        <v>959</v>
      </c>
      <c r="B277" s="136" t="s">
        <v>1571</v>
      </c>
      <c r="C277" s="74" t="s">
        <v>157</v>
      </c>
      <c r="D277" s="62">
        <v>32</v>
      </c>
      <c r="E277" s="132">
        <v>22.4</v>
      </c>
      <c r="F277" s="76">
        <f t="shared" si="5"/>
        <v>0.30000000000000004</v>
      </c>
    </row>
    <row r="278" spans="1:6" ht="32.25" x14ac:dyDescent="0.35">
      <c r="B278" s="137" t="s">
        <v>1572</v>
      </c>
      <c r="C278" s="74"/>
      <c r="D278" s="62"/>
      <c r="E278" s="132"/>
      <c r="F278" s="76" t="str">
        <f t="shared" si="5"/>
        <v/>
      </c>
    </row>
    <row r="279" spans="1:6" ht="19.899999999999999" x14ac:dyDescent="0.35">
      <c r="C279" s="74"/>
      <c r="D279" s="62"/>
      <c r="E279" s="132"/>
      <c r="F279" s="76" t="str">
        <f t="shared" si="5"/>
        <v/>
      </c>
    </row>
    <row r="280" spans="1:6" ht="41.25" x14ac:dyDescent="0.35">
      <c r="B280" s="139" t="s">
        <v>1573</v>
      </c>
      <c r="C280" s="74"/>
      <c r="D280" s="62"/>
      <c r="E280" s="132"/>
      <c r="F280" s="76" t="str">
        <f t="shared" si="5"/>
        <v/>
      </c>
    </row>
    <row r="281" spans="1:6" ht="19.899999999999999" x14ac:dyDescent="0.35">
      <c r="C281" s="74"/>
      <c r="D281" s="62"/>
      <c r="E281" s="132"/>
      <c r="F281" s="76" t="str">
        <f t="shared" si="5"/>
        <v/>
      </c>
    </row>
    <row r="282" spans="1:6" ht="28.5" x14ac:dyDescent="0.35">
      <c r="B282" s="134" t="s">
        <v>1236</v>
      </c>
      <c r="C282" s="74"/>
      <c r="D282" s="62"/>
      <c r="E282" s="132"/>
      <c r="F282" s="76" t="str">
        <f t="shared" si="5"/>
        <v/>
      </c>
    </row>
    <row r="283" spans="1:6" ht="28.5" x14ac:dyDescent="0.35">
      <c r="B283" s="138" t="s">
        <v>1574</v>
      </c>
      <c r="C283" s="74"/>
      <c r="D283" s="62"/>
      <c r="E283" s="132"/>
      <c r="F283" s="76" t="str">
        <f t="shared" si="5"/>
        <v/>
      </c>
    </row>
    <row r="284" spans="1:6" ht="27.4" x14ac:dyDescent="0.35">
      <c r="A284" s="64" t="s">
        <v>959</v>
      </c>
      <c r="B284" s="136" t="s">
        <v>1575</v>
      </c>
      <c r="C284" s="74"/>
      <c r="D284" s="62">
        <v>27</v>
      </c>
      <c r="E284" s="132">
        <v>18.899999999999999</v>
      </c>
      <c r="F284" s="76">
        <f t="shared" si="5"/>
        <v>0.30000000000000004</v>
      </c>
    </row>
    <row r="285" spans="1:6" ht="19.899999999999999" x14ac:dyDescent="0.35">
      <c r="B285" s="137" t="s">
        <v>1576</v>
      </c>
      <c r="C285" s="74"/>
      <c r="D285" s="62"/>
      <c r="E285" s="132"/>
      <c r="F285" s="76" t="str">
        <f t="shared" si="5"/>
        <v/>
      </c>
    </row>
    <row r="286" spans="1:6" ht="27.4" x14ac:dyDescent="0.35">
      <c r="A286" s="64" t="s">
        <v>959</v>
      </c>
      <c r="B286" s="136" t="s">
        <v>1577</v>
      </c>
      <c r="C286" s="74"/>
      <c r="D286" s="62">
        <v>27</v>
      </c>
      <c r="E286" s="132">
        <v>18.899999999999999</v>
      </c>
      <c r="F286" s="76">
        <f t="shared" si="5"/>
        <v>0.30000000000000004</v>
      </c>
    </row>
    <row r="287" spans="1:6" ht="19.899999999999999" x14ac:dyDescent="0.35">
      <c r="B287" s="137" t="s">
        <v>1578</v>
      </c>
      <c r="C287" s="74"/>
      <c r="D287" s="62"/>
      <c r="E287" s="132"/>
      <c r="F287" s="76" t="str">
        <f t="shared" si="5"/>
        <v/>
      </c>
    </row>
    <row r="288" spans="1:6" ht="27.4" x14ac:dyDescent="0.35">
      <c r="A288" s="64" t="s">
        <v>177</v>
      </c>
      <c r="B288" s="136" t="s">
        <v>1579</v>
      </c>
      <c r="C288" s="74"/>
      <c r="D288" s="62">
        <v>27</v>
      </c>
      <c r="E288" s="132">
        <v>18.899999999999999</v>
      </c>
      <c r="F288" s="76">
        <f t="shared" si="5"/>
        <v>0.30000000000000004</v>
      </c>
    </row>
    <row r="289" spans="1:6" ht="19.899999999999999" x14ac:dyDescent="0.35">
      <c r="B289" s="137" t="s">
        <v>1580</v>
      </c>
      <c r="C289" s="74"/>
      <c r="D289" s="62"/>
      <c r="E289" s="132"/>
      <c r="F289" s="76" t="str">
        <f t="shared" si="5"/>
        <v/>
      </c>
    </row>
    <row r="290" spans="1:6" ht="19.899999999999999" x14ac:dyDescent="0.35">
      <c r="B290" s="137"/>
      <c r="C290" s="74"/>
      <c r="D290" s="62"/>
      <c r="E290" s="132"/>
      <c r="F290" s="76" t="str">
        <f t="shared" si="5"/>
        <v/>
      </c>
    </row>
    <row r="291" spans="1:6" ht="28.5" x14ac:dyDescent="0.35">
      <c r="B291" s="134" t="s">
        <v>1236</v>
      </c>
      <c r="C291" s="74"/>
      <c r="D291" s="62"/>
      <c r="E291" s="132"/>
      <c r="F291" s="76" t="str">
        <f t="shared" si="5"/>
        <v/>
      </c>
    </row>
    <row r="292" spans="1:6" ht="28.5" x14ac:dyDescent="0.35">
      <c r="B292" s="138" t="s">
        <v>1581</v>
      </c>
      <c r="C292" s="74"/>
      <c r="D292" s="62"/>
      <c r="E292" s="132"/>
      <c r="F292" s="76" t="str">
        <f t="shared" si="5"/>
        <v/>
      </c>
    </row>
    <row r="293" spans="1:6" ht="27.4" x14ac:dyDescent="0.35">
      <c r="A293" s="64" t="s">
        <v>176</v>
      </c>
      <c r="B293" s="136" t="s">
        <v>1582</v>
      </c>
      <c r="C293" s="74"/>
      <c r="D293" s="62">
        <v>23</v>
      </c>
      <c r="E293" s="132">
        <v>16.100000000000001</v>
      </c>
      <c r="F293" s="76">
        <f t="shared" si="5"/>
        <v>0.29999999999999993</v>
      </c>
    </row>
    <row r="294" spans="1:6" ht="19.899999999999999" x14ac:dyDescent="0.35">
      <c r="B294" s="137" t="s">
        <v>1583</v>
      </c>
      <c r="C294" s="74"/>
      <c r="D294" s="62"/>
      <c r="E294" s="132"/>
      <c r="F294" s="76" t="str">
        <f t="shared" si="5"/>
        <v/>
      </c>
    </row>
    <row r="295" spans="1:6" ht="27.4" x14ac:dyDescent="0.35">
      <c r="A295" s="64" t="s">
        <v>675</v>
      </c>
      <c r="B295" s="136" t="s">
        <v>1584</v>
      </c>
      <c r="C295" s="74"/>
      <c r="D295" s="62">
        <v>36</v>
      </c>
      <c r="E295" s="132">
        <v>25.2</v>
      </c>
      <c r="F295" s="76">
        <f t="shared" si="5"/>
        <v>0.3</v>
      </c>
    </row>
    <row r="296" spans="1:6" ht="19.899999999999999" x14ac:dyDescent="0.35">
      <c r="B296" s="137" t="s">
        <v>1585</v>
      </c>
      <c r="C296" s="74"/>
      <c r="D296" s="62"/>
      <c r="E296" s="132"/>
      <c r="F296" s="76" t="str">
        <f t="shared" si="5"/>
        <v/>
      </c>
    </row>
    <row r="297" spans="1:6" ht="27.4" x14ac:dyDescent="0.35">
      <c r="A297" s="64" t="s">
        <v>242</v>
      </c>
      <c r="B297" s="136" t="s">
        <v>1586</v>
      </c>
      <c r="C297" s="74"/>
      <c r="D297" s="62">
        <v>36</v>
      </c>
      <c r="E297" s="132">
        <v>25.2</v>
      </c>
      <c r="F297" s="76">
        <f t="shared" si="5"/>
        <v>0.3</v>
      </c>
    </row>
    <row r="298" spans="1:6" ht="19.899999999999999" x14ac:dyDescent="0.35">
      <c r="B298" s="137" t="s">
        <v>1587</v>
      </c>
      <c r="C298" s="74"/>
      <c r="D298" s="62"/>
      <c r="E298" s="132"/>
      <c r="F298" s="76" t="str">
        <f t="shared" si="5"/>
        <v/>
      </c>
    </row>
    <row r="299" spans="1:6" ht="27.4" x14ac:dyDescent="0.35">
      <c r="A299" s="64" t="s">
        <v>174</v>
      </c>
      <c r="B299" s="136" t="s">
        <v>1588</v>
      </c>
      <c r="C299" s="74"/>
      <c r="D299" s="62">
        <v>36</v>
      </c>
      <c r="E299" s="132">
        <v>25.2</v>
      </c>
      <c r="F299" s="76">
        <f t="shared" si="5"/>
        <v>0.3</v>
      </c>
    </row>
    <row r="300" spans="1:6" ht="19.899999999999999" x14ac:dyDescent="0.35">
      <c r="B300" s="137" t="s">
        <v>1589</v>
      </c>
      <c r="C300" s="74"/>
      <c r="D300" s="62"/>
      <c r="E300" s="132"/>
      <c r="F300" s="76" t="str">
        <f t="shared" si="5"/>
        <v/>
      </c>
    </row>
    <row r="301" spans="1:6" ht="19.899999999999999" x14ac:dyDescent="0.35">
      <c r="B301" s="137"/>
      <c r="C301" s="74"/>
      <c r="D301" s="62"/>
      <c r="E301" s="132"/>
      <c r="F301" s="76" t="str">
        <f t="shared" si="5"/>
        <v/>
      </c>
    </row>
    <row r="302" spans="1:6" ht="28.5" x14ac:dyDescent="0.35">
      <c r="B302" s="134" t="s">
        <v>1236</v>
      </c>
      <c r="C302" s="74"/>
      <c r="D302" s="62"/>
      <c r="E302" s="132"/>
      <c r="F302" s="76" t="str">
        <f t="shared" si="5"/>
        <v/>
      </c>
    </row>
    <row r="303" spans="1:6" ht="28.5" x14ac:dyDescent="0.35">
      <c r="B303" s="138" t="s">
        <v>1590</v>
      </c>
      <c r="C303" s="74"/>
      <c r="D303" s="62"/>
      <c r="E303" s="132"/>
      <c r="F303" s="76" t="str">
        <f t="shared" si="5"/>
        <v/>
      </c>
    </row>
    <row r="304" spans="1:6" ht="27.4" x14ac:dyDescent="0.35">
      <c r="A304" s="64" t="s">
        <v>621</v>
      </c>
      <c r="B304" s="136" t="s">
        <v>1591</v>
      </c>
      <c r="C304" s="74"/>
      <c r="D304" s="62">
        <v>42</v>
      </c>
      <c r="E304" s="132">
        <v>29.4</v>
      </c>
      <c r="F304" s="76">
        <f t="shared" si="5"/>
        <v>0.30000000000000004</v>
      </c>
    </row>
    <row r="305" spans="1:6" ht="19.899999999999999" x14ac:dyDescent="0.35">
      <c r="B305" s="137" t="s">
        <v>1592</v>
      </c>
      <c r="C305" s="74"/>
      <c r="D305" s="62"/>
      <c r="E305" s="132"/>
      <c r="F305" s="76" t="str">
        <f t="shared" si="5"/>
        <v/>
      </c>
    </row>
    <row r="306" spans="1:6" ht="27.4" x14ac:dyDescent="0.35">
      <c r="A306" s="64" t="s">
        <v>621</v>
      </c>
      <c r="B306" s="136" t="s">
        <v>1593</v>
      </c>
      <c r="C306" s="74"/>
      <c r="D306" s="62">
        <v>42</v>
      </c>
      <c r="E306" s="132">
        <v>29.4</v>
      </c>
      <c r="F306" s="76">
        <f t="shared" si="5"/>
        <v>0.30000000000000004</v>
      </c>
    </row>
    <row r="307" spans="1:6" ht="19.899999999999999" x14ac:dyDescent="0.35">
      <c r="B307" s="137" t="s">
        <v>1594</v>
      </c>
      <c r="C307" s="74"/>
      <c r="D307" s="62"/>
      <c r="E307" s="132"/>
      <c r="F307" s="76" t="str">
        <f t="shared" si="5"/>
        <v/>
      </c>
    </row>
    <row r="308" spans="1:6" ht="19.899999999999999" x14ac:dyDescent="0.35">
      <c r="B308" s="137"/>
      <c r="C308" s="74"/>
      <c r="D308" s="62"/>
      <c r="E308" s="132"/>
      <c r="F308" s="76" t="str">
        <f t="shared" si="5"/>
        <v/>
      </c>
    </row>
    <row r="309" spans="1:6" ht="28.5" x14ac:dyDescent="0.35">
      <c r="B309" s="134" t="s">
        <v>1236</v>
      </c>
      <c r="C309" s="74"/>
      <c r="D309" s="62"/>
      <c r="E309" s="132"/>
      <c r="F309" s="76" t="str">
        <f t="shared" si="5"/>
        <v/>
      </c>
    </row>
    <row r="310" spans="1:6" ht="28.5" x14ac:dyDescent="0.35">
      <c r="B310" s="138" t="s">
        <v>1595</v>
      </c>
      <c r="C310" s="74"/>
      <c r="D310" s="62"/>
      <c r="E310" s="132"/>
      <c r="F310" s="76" t="str">
        <f t="shared" si="5"/>
        <v/>
      </c>
    </row>
    <row r="311" spans="1:6" ht="27.4" x14ac:dyDescent="0.35">
      <c r="A311" s="64" t="s">
        <v>621</v>
      </c>
      <c r="B311" s="136" t="s">
        <v>1596</v>
      </c>
      <c r="C311" s="74"/>
      <c r="D311" s="62">
        <v>51</v>
      </c>
      <c r="E311" s="132">
        <v>35.700000000000003</v>
      </c>
      <c r="F311" s="76">
        <f t="shared" si="5"/>
        <v>0.29999999999999993</v>
      </c>
    </row>
    <row r="312" spans="1:6" ht="19.899999999999999" x14ac:dyDescent="0.35">
      <c r="B312" s="137" t="s">
        <v>1597</v>
      </c>
      <c r="C312" s="74"/>
      <c r="D312" s="62"/>
      <c r="E312" s="132"/>
      <c r="F312" s="76" t="str">
        <f t="shared" si="5"/>
        <v/>
      </c>
    </row>
    <row r="313" spans="1:6" ht="27.4" x14ac:dyDescent="0.35">
      <c r="A313" s="64" t="s">
        <v>621</v>
      </c>
      <c r="B313" s="136" t="s">
        <v>1598</v>
      </c>
      <c r="C313" s="74" t="s">
        <v>157</v>
      </c>
      <c r="D313" s="62">
        <v>68</v>
      </c>
      <c r="E313" s="132">
        <v>47.6</v>
      </c>
      <c r="F313" s="76">
        <f t="shared" si="5"/>
        <v>0.3</v>
      </c>
    </row>
    <row r="314" spans="1:6" ht="32.25" x14ac:dyDescent="0.35">
      <c r="B314" s="137" t="s">
        <v>1599</v>
      </c>
      <c r="C314" s="74"/>
      <c r="D314" s="62"/>
      <c r="E314" s="132"/>
      <c r="F314" s="76" t="str">
        <f t="shared" si="5"/>
        <v/>
      </c>
    </row>
    <row r="315" spans="1:6" ht="27.4" x14ac:dyDescent="0.35">
      <c r="A315" s="64" t="s">
        <v>1404</v>
      </c>
      <c r="B315" s="136" t="s">
        <v>1600</v>
      </c>
      <c r="C315" s="74"/>
      <c r="D315" s="62">
        <v>42</v>
      </c>
      <c r="E315" s="132">
        <v>29.4</v>
      </c>
      <c r="F315" s="76">
        <f t="shared" si="5"/>
        <v>0.30000000000000004</v>
      </c>
    </row>
    <row r="316" spans="1:6" ht="19.899999999999999" x14ac:dyDescent="0.35">
      <c r="B316" s="137" t="s">
        <v>1601</v>
      </c>
      <c r="C316" s="74"/>
      <c r="D316" s="62"/>
      <c r="E316" s="132"/>
      <c r="F316" s="76" t="str">
        <f t="shared" si="5"/>
        <v/>
      </c>
    </row>
    <row r="317" spans="1:6" ht="27.4" x14ac:dyDescent="0.35">
      <c r="A317" s="64" t="s">
        <v>621</v>
      </c>
      <c r="B317" s="136" t="s">
        <v>1602</v>
      </c>
      <c r="C317" s="74"/>
      <c r="D317" s="62">
        <v>64</v>
      </c>
      <c r="E317" s="132">
        <v>44.8</v>
      </c>
      <c r="F317" s="76">
        <f t="shared" si="5"/>
        <v>0.30000000000000004</v>
      </c>
    </row>
    <row r="318" spans="1:6" ht="19.899999999999999" x14ac:dyDescent="0.35">
      <c r="B318" s="137" t="s">
        <v>1603</v>
      </c>
      <c r="C318" s="74"/>
      <c r="D318" s="62"/>
      <c r="E318" s="132"/>
      <c r="F318" s="76" t="str">
        <f t="shared" ref="F318:F377" si="6">IF(E318="","",(1/D318)*(D318-E318))</f>
        <v/>
      </c>
    </row>
    <row r="319" spans="1:6" ht="27.4" x14ac:dyDescent="0.35">
      <c r="A319" s="64" t="s">
        <v>621</v>
      </c>
      <c r="B319" s="136" t="s">
        <v>1604</v>
      </c>
      <c r="C319" s="74"/>
      <c r="D319" s="62">
        <v>64</v>
      </c>
      <c r="E319" s="132">
        <v>44.8</v>
      </c>
      <c r="F319" s="76">
        <f t="shared" si="6"/>
        <v>0.30000000000000004</v>
      </c>
    </row>
    <row r="320" spans="1:6" ht="19.899999999999999" x14ac:dyDescent="0.35">
      <c r="B320" s="137" t="s">
        <v>1605</v>
      </c>
      <c r="C320" s="74"/>
      <c r="D320" s="62"/>
      <c r="E320" s="132"/>
      <c r="F320" s="76" t="str">
        <f t="shared" si="6"/>
        <v/>
      </c>
    </row>
    <row r="321" spans="1:6" ht="27.4" x14ac:dyDescent="0.35">
      <c r="A321" s="64" t="s">
        <v>1404</v>
      </c>
      <c r="B321" s="136" t="s">
        <v>1606</v>
      </c>
      <c r="C321" s="74"/>
      <c r="D321" s="62">
        <v>50</v>
      </c>
      <c r="E321" s="132">
        <v>35</v>
      </c>
      <c r="F321" s="76">
        <f t="shared" si="6"/>
        <v>0.3</v>
      </c>
    </row>
    <row r="322" spans="1:6" ht="19.899999999999999" x14ac:dyDescent="0.35">
      <c r="B322" s="137" t="s">
        <v>1607</v>
      </c>
      <c r="C322" s="74"/>
      <c r="D322" s="62"/>
      <c r="E322" s="132"/>
      <c r="F322" s="76" t="str">
        <f t="shared" si="6"/>
        <v/>
      </c>
    </row>
    <row r="323" spans="1:6" ht="19.899999999999999" x14ac:dyDescent="0.35">
      <c r="B323" s="137"/>
      <c r="C323" s="74"/>
      <c r="D323" s="62"/>
      <c r="E323" s="132"/>
      <c r="F323" s="76" t="str">
        <f t="shared" si="6"/>
        <v/>
      </c>
    </row>
    <row r="324" spans="1:6" ht="28.5" x14ac:dyDescent="0.35">
      <c r="B324" s="134" t="s">
        <v>1236</v>
      </c>
      <c r="C324" s="74"/>
      <c r="D324" s="62"/>
      <c r="E324" s="132"/>
      <c r="F324" s="76" t="str">
        <f t="shared" si="6"/>
        <v/>
      </c>
    </row>
    <row r="325" spans="1:6" ht="28.5" x14ac:dyDescent="0.35">
      <c r="B325" s="138" t="s">
        <v>1608</v>
      </c>
      <c r="C325" s="74"/>
      <c r="D325" s="62"/>
      <c r="E325" s="132"/>
      <c r="F325" s="76" t="str">
        <f t="shared" si="6"/>
        <v/>
      </c>
    </row>
    <row r="326" spans="1:6" ht="27.4" x14ac:dyDescent="0.35">
      <c r="A326" s="64" t="s">
        <v>174</v>
      </c>
      <c r="B326" s="136" t="s">
        <v>1609</v>
      </c>
      <c r="C326" s="74"/>
      <c r="D326" s="62">
        <v>21</v>
      </c>
      <c r="E326" s="132">
        <v>14.7</v>
      </c>
      <c r="F326" s="76">
        <f t="shared" si="6"/>
        <v>0.30000000000000004</v>
      </c>
    </row>
    <row r="327" spans="1:6" ht="27.4" x14ac:dyDescent="0.35">
      <c r="A327" s="64" t="s">
        <v>621</v>
      </c>
      <c r="B327" s="136" t="s">
        <v>1610</v>
      </c>
      <c r="C327" s="74"/>
      <c r="D327" s="62">
        <v>21</v>
      </c>
      <c r="E327" s="132">
        <v>14.7</v>
      </c>
      <c r="F327" s="76">
        <f t="shared" si="6"/>
        <v>0.30000000000000004</v>
      </c>
    </row>
    <row r="328" spans="1:6" ht="27.4" x14ac:dyDescent="0.35">
      <c r="A328" s="64" t="s">
        <v>177</v>
      </c>
      <c r="B328" s="136" t="s">
        <v>1611</v>
      </c>
      <c r="C328" s="74"/>
      <c r="D328" s="62">
        <v>27</v>
      </c>
      <c r="E328" s="132">
        <v>14.7</v>
      </c>
      <c r="F328" s="76">
        <f t="shared" si="6"/>
        <v>0.45555555555555555</v>
      </c>
    </row>
    <row r="329" spans="1:6" ht="19.899999999999999" x14ac:dyDescent="0.35">
      <c r="C329" s="74"/>
      <c r="D329" s="62"/>
      <c r="E329" s="132"/>
      <c r="F329" s="76" t="str">
        <f t="shared" si="6"/>
        <v/>
      </c>
    </row>
    <row r="330" spans="1:6" ht="41.25" x14ac:dyDescent="0.35">
      <c r="B330" s="139" t="s">
        <v>1612</v>
      </c>
      <c r="C330" s="74"/>
      <c r="D330" s="62"/>
      <c r="E330" s="132"/>
      <c r="F330" s="76" t="str">
        <f t="shared" si="6"/>
        <v/>
      </c>
    </row>
    <row r="331" spans="1:6" ht="19.899999999999999" x14ac:dyDescent="0.35">
      <c r="C331" s="74"/>
      <c r="D331" s="62"/>
      <c r="E331" s="132"/>
      <c r="F331" s="76" t="str">
        <f t="shared" si="6"/>
        <v/>
      </c>
    </row>
    <row r="332" spans="1:6" ht="28.5" x14ac:dyDescent="0.35">
      <c r="B332" s="134" t="s">
        <v>1613</v>
      </c>
      <c r="C332" s="74"/>
      <c r="D332" s="62"/>
      <c r="E332" s="132"/>
      <c r="F332" s="76" t="str">
        <f t="shared" si="6"/>
        <v/>
      </c>
    </row>
    <row r="333" spans="1:6" ht="28.5" x14ac:dyDescent="0.35">
      <c r="B333" s="138" t="s">
        <v>1614</v>
      </c>
      <c r="C333" s="74"/>
      <c r="D333" s="62"/>
      <c r="E333" s="132"/>
      <c r="F333" s="76" t="str">
        <f t="shared" si="6"/>
        <v/>
      </c>
    </row>
    <row r="334" spans="1:6" ht="37.5" x14ac:dyDescent="0.35">
      <c r="B334" s="133" t="s">
        <v>1615</v>
      </c>
      <c r="C334" s="74"/>
      <c r="D334" s="62"/>
      <c r="E334" s="132"/>
      <c r="F334" s="76" t="str">
        <f t="shared" si="6"/>
        <v/>
      </c>
    </row>
    <row r="335" spans="1:6" ht="27.4" x14ac:dyDescent="0.35">
      <c r="A335" s="64" t="s">
        <v>1616</v>
      </c>
      <c r="B335" s="136" t="s">
        <v>1617</v>
      </c>
      <c r="C335" s="74" t="s">
        <v>157</v>
      </c>
      <c r="D335" s="62">
        <v>37</v>
      </c>
      <c r="E335" s="132">
        <v>25.9</v>
      </c>
      <c r="F335" s="76">
        <f t="shared" si="6"/>
        <v>0.30000000000000004</v>
      </c>
    </row>
    <row r="336" spans="1:6" ht="27.4" x14ac:dyDescent="0.35">
      <c r="A336" s="64" t="s">
        <v>1616</v>
      </c>
      <c r="B336" s="136" t="s">
        <v>1618</v>
      </c>
      <c r="C336" s="74" t="s">
        <v>157</v>
      </c>
      <c r="D336" s="62">
        <v>31</v>
      </c>
      <c r="E336" s="132">
        <v>21.7</v>
      </c>
      <c r="F336" s="76">
        <f t="shared" si="6"/>
        <v>0.3</v>
      </c>
    </row>
    <row r="337" spans="1:6" ht="27.4" x14ac:dyDescent="0.35">
      <c r="A337" s="64" t="s">
        <v>1616</v>
      </c>
      <c r="B337" s="136" t="s">
        <v>1619</v>
      </c>
      <c r="C337" s="74" t="s">
        <v>157</v>
      </c>
      <c r="D337" s="62">
        <v>31</v>
      </c>
      <c r="E337" s="132">
        <v>21.7</v>
      </c>
      <c r="F337" s="76">
        <f t="shared" si="6"/>
        <v>0.3</v>
      </c>
    </row>
    <row r="338" spans="1:6" ht="27.4" x14ac:dyDescent="0.35">
      <c r="A338" s="64" t="s">
        <v>1616</v>
      </c>
      <c r="B338" s="136" t="s">
        <v>1620</v>
      </c>
      <c r="C338" s="74" t="s">
        <v>157</v>
      </c>
      <c r="D338" s="62">
        <v>31</v>
      </c>
      <c r="E338" s="132">
        <v>21.7</v>
      </c>
      <c r="F338" s="76">
        <f t="shared" si="6"/>
        <v>0.3</v>
      </c>
    </row>
    <row r="339" spans="1:6" ht="27.4" x14ac:dyDescent="0.35">
      <c r="A339" s="64" t="s">
        <v>1616</v>
      </c>
      <c r="B339" s="136" t="s">
        <v>1621</v>
      </c>
      <c r="C339" s="74" t="s">
        <v>157</v>
      </c>
      <c r="D339" s="62">
        <v>26</v>
      </c>
      <c r="E339" s="132">
        <v>18.2</v>
      </c>
      <c r="F339" s="76">
        <f t="shared" si="6"/>
        <v>0.30000000000000004</v>
      </c>
    </row>
    <row r="340" spans="1:6" ht="27.4" x14ac:dyDescent="0.35">
      <c r="A340" s="64" t="s">
        <v>1616</v>
      </c>
      <c r="B340" s="136" t="s">
        <v>1622</v>
      </c>
      <c r="C340" s="74" t="s">
        <v>157</v>
      </c>
      <c r="D340" s="62">
        <v>26</v>
      </c>
      <c r="E340" s="132">
        <v>18.2</v>
      </c>
      <c r="F340" s="76">
        <f t="shared" si="6"/>
        <v>0.30000000000000004</v>
      </c>
    </row>
    <row r="341" spans="1:6" ht="19.899999999999999" x14ac:dyDescent="0.35">
      <c r="B341" s="136"/>
      <c r="C341" s="74"/>
      <c r="D341" s="62"/>
      <c r="E341" s="132"/>
      <c r="F341" s="76" t="str">
        <f t="shared" si="6"/>
        <v/>
      </c>
    </row>
    <row r="342" spans="1:6" ht="28.5" x14ac:dyDescent="0.35">
      <c r="B342" s="134" t="s">
        <v>1236</v>
      </c>
      <c r="C342" s="74"/>
      <c r="D342" s="62"/>
      <c r="E342" s="132"/>
      <c r="F342" s="76" t="str">
        <f t="shared" si="6"/>
        <v/>
      </c>
    </row>
    <row r="343" spans="1:6" ht="28.5" x14ac:dyDescent="0.35">
      <c r="B343" s="138" t="s">
        <v>1623</v>
      </c>
      <c r="C343" s="74"/>
      <c r="D343" s="62"/>
      <c r="E343" s="132"/>
      <c r="F343" s="76" t="str">
        <f t="shared" si="6"/>
        <v/>
      </c>
    </row>
    <row r="344" spans="1:6" ht="27.4" x14ac:dyDescent="0.35">
      <c r="A344" s="64" t="s">
        <v>675</v>
      </c>
      <c r="B344" s="136" t="s">
        <v>2321</v>
      </c>
      <c r="C344" s="74"/>
      <c r="D344" s="62">
        <v>43</v>
      </c>
      <c r="E344" s="132">
        <v>30.1</v>
      </c>
      <c r="F344" s="76">
        <f t="shared" si="6"/>
        <v>0.3</v>
      </c>
    </row>
    <row r="345" spans="1:6" x14ac:dyDescent="0.35">
      <c r="B345" s="136" t="s">
        <v>2322</v>
      </c>
      <c r="C345" s="74"/>
      <c r="D345" s="62"/>
      <c r="E345" s="132"/>
      <c r="F345" s="76"/>
    </row>
    <row r="346" spans="1:6" ht="19.899999999999999" x14ac:dyDescent="0.35">
      <c r="B346" s="136"/>
      <c r="C346" s="74"/>
      <c r="D346" s="62"/>
      <c r="E346" s="132"/>
      <c r="F346" s="76" t="str">
        <f t="shared" si="6"/>
        <v/>
      </c>
    </row>
    <row r="347" spans="1:6" ht="28.5" x14ac:dyDescent="0.35">
      <c r="B347" s="134" t="s">
        <v>1236</v>
      </c>
      <c r="C347" s="74"/>
      <c r="D347" s="62"/>
      <c r="E347" s="132"/>
      <c r="F347" s="76" t="str">
        <f t="shared" si="6"/>
        <v/>
      </c>
    </row>
    <row r="348" spans="1:6" ht="28.5" x14ac:dyDescent="0.35">
      <c r="B348" s="138" t="s">
        <v>1624</v>
      </c>
      <c r="C348" s="74"/>
      <c r="D348" s="62"/>
      <c r="E348" s="132"/>
      <c r="F348" s="76" t="str">
        <f t="shared" si="6"/>
        <v/>
      </c>
    </row>
    <row r="349" spans="1:6" ht="27.4" x14ac:dyDescent="0.35">
      <c r="A349" s="64" t="s">
        <v>675</v>
      </c>
      <c r="B349" s="136" t="s">
        <v>1625</v>
      </c>
      <c r="C349" s="74"/>
      <c r="D349" s="62">
        <v>40</v>
      </c>
      <c r="E349" s="132">
        <v>28</v>
      </c>
      <c r="F349" s="76">
        <f t="shared" si="6"/>
        <v>0.30000000000000004</v>
      </c>
    </row>
    <row r="350" spans="1:6" ht="27.4" x14ac:dyDescent="0.35">
      <c r="A350" s="64" t="s">
        <v>675</v>
      </c>
      <c r="B350" s="136" t="s">
        <v>1626</v>
      </c>
      <c r="C350" s="74"/>
      <c r="D350" s="62">
        <v>40</v>
      </c>
      <c r="E350" s="132">
        <v>28</v>
      </c>
      <c r="F350" s="76">
        <f t="shared" si="6"/>
        <v>0.30000000000000004</v>
      </c>
    </row>
    <row r="351" spans="1:6" ht="27.4" x14ac:dyDescent="0.35">
      <c r="A351" s="64" t="s">
        <v>675</v>
      </c>
      <c r="B351" s="136" t="s">
        <v>1627</v>
      </c>
      <c r="C351" s="74"/>
      <c r="D351" s="62">
        <v>40</v>
      </c>
      <c r="E351" s="132">
        <v>28</v>
      </c>
      <c r="F351" s="76">
        <f t="shared" si="6"/>
        <v>0.30000000000000004</v>
      </c>
    </row>
    <row r="352" spans="1:6" ht="27.4" x14ac:dyDescent="0.35">
      <c r="A352" s="64" t="s">
        <v>675</v>
      </c>
      <c r="B352" s="136" t="s">
        <v>1628</v>
      </c>
      <c r="C352" s="74"/>
      <c r="D352" s="62">
        <v>40</v>
      </c>
      <c r="E352" s="132">
        <v>28</v>
      </c>
      <c r="F352" s="76">
        <f t="shared" si="6"/>
        <v>0.30000000000000004</v>
      </c>
    </row>
    <row r="353" spans="1:6" ht="19.899999999999999" x14ac:dyDescent="0.35">
      <c r="B353" s="137" t="s">
        <v>1629</v>
      </c>
      <c r="C353" s="74"/>
      <c r="D353" s="62"/>
      <c r="E353" s="132"/>
      <c r="F353" s="76" t="str">
        <f t="shared" si="6"/>
        <v/>
      </c>
    </row>
    <row r="354" spans="1:6" ht="19.899999999999999" x14ac:dyDescent="0.35">
      <c r="B354" s="137"/>
      <c r="C354" s="74"/>
      <c r="D354" s="62"/>
      <c r="E354" s="132"/>
      <c r="F354" s="76" t="str">
        <f t="shared" si="6"/>
        <v/>
      </c>
    </row>
    <row r="355" spans="1:6" ht="28.5" x14ac:dyDescent="0.35">
      <c r="B355" s="134" t="s">
        <v>1236</v>
      </c>
      <c r="C355" s="74"/>
      <c r="D355" s="62"/>
      <c r="E355" s="132"/>
      <c r="F355" s="76" t="str">
        <f t="shared" si="6"/>
        <v/>
      </c>
    </row>
    <row r="356" spans="1:6" ht="28.5" x14ac:dyDescent="0.35">
      <c r="B356" s="138" t="s">
        <v>1630</v>
      </c>
      <c r="C356" s="74"/>
      <c r="D356" s="62"/>
      <c r="E356" s="132"/>
      <c r="F356" s="76" t="str">
        <f t="shared" si="6"/>
        <v/>
      </c>
    </row>
    <row r="357" spans="1:6" ht="27.4" x14ac:dyDescent="0.35">
      <c r="A357" s="64" t="s">
        <v>1631</v>
      </c>
      <c r="B357" s="136" t="s">
        <v>1632</v>
      </c>
      <c r="C357" s="74"/>
      <c r="D357" s="62">
        <v>46</v>
      </c>
      <c r="E357" s="132">
        <v>32.200000000000003</v>
      </c>
      <c r="F357" s="76">
        <f t="shared" si="6"/>
        <v>0.29999999999999993</v>
      </c>
    </row>
    <row r="358" spans="1:6" ht="19.899999999999999" x14ac:dyDescent="0.35">
      <c r="B358" s="137"/>
      <c r="C358" s="74"/>
      <c r="D358" s="62"/>
      <c r="E358" s="132"/>
      <c r="F358" s="76" t="str">
        <f t="shared" si="6"/>
        <v/>
      </c>
    </row>
    <row r="359" spans="1:6" ht="28.5" x14ac:dyDescent="0.35">
      <c r="B359" s="134" t="s">
        <v>1236</v>
      </c>
      <c r="C359" s="74"/>
      <c r="D359" s="62"/>
      <c r="E359" s="132"/>
      <c r="F359" s="76" t="str">
        <f t="shared" si="6"/>
        <v/>
      </c>
    </row>
    <row r="360" spans="1:6" ht="28.5" x14ac:dyDescent="0.35">
      <c r="B360" s="138" t="s">
        <v>2323</v>
      </c>
      <c r="C360" s="74"/>
      <c r="D360" s="62"/>
      <c r="E360" s="132"/>
      <c r="F360" s="76" t="str">
        <f t="shared" si="6"/>
        <v/>
      </c>
    </row>
    <row r="361" spans="1:6" ht="27.4" x14ac:dyDescent="0.35">
      <c r="A361" s="64" t="s">
        <v>675</v>
      </c>
      <c r="B361" s="136" t="s">
        <v>2324</v>
      </c>
      <c r="C361" s="74" t="s">
        <v>157</v>
      </c>
      <c r="D361" s="62">
        <v>49</v>
      </c>
      <c r="E361" s="132">
        <v>34.299999999999997</v>
      </c>
      <c r="F361" s="76">
        <f t="shared" si="6"/>
        <v>0.30000000000000004</v>
      </c>
    </row>
    <row r="362" spans="1:6" x14ac:dyDescent="0.35">
      <c r="B362" s="136" t="s">
        <v>2325</v>
      </c>
      <c r="C362" s="74"/>
      <c r="D362" s="62"/>
      <c r="E362" s="132"/>
      <c r="F362" s="76"/>
    </row>
    <row r="363" spans="1:6" ht="19.899999999999999" x14ac:dyDescent="0.35">
      <c r="B363" s="137" t="s">
        <v>1633</v>
      </c>
      <c r="C363" s="74"/>
      <c r="D363" s="62"/>
      <c r="E363" s="132"/>
      <c r="F363" s="76" t="str">
        <f t="shared" si="6"/>
        <v/>
      </c>
    </row>
    <row r="364" spans="1:6" ht="19.899999999999999" x14ac:dyDescent="0.35">
      <c r="B364" s="137"/>
      <c r="C364" s="74"/>
      <c r="D364" s="62"/>
      <c r="E364" s="132"/>
      <c r="F364" s="76" t="str">
        <f t="shared" si="6"/>
        <v/>
      </c>
    </row>
    <row r="365" spans="1:6" ht="28.5" x14ac:dyDescent="0.35">
      <c r="B365" s="134" t="s">
        <v>1236</v>
      </c>
      <c r="C365" s="74"/>
      <c r="D365" s="62"/>
      <c r="E365" s="132"/>
      <c r="F365" s="76" t="str">
        <f t="shared" si="6"/>
        <v/>
      </c>
    </row>
    <row r="366" spans="1:6" ht="28.5" x14ac:dyDescent="0.35">
      <c r="B366" s="138" t="s">
        <v>1634</v>
      </c>
      <c r="C366" s="74"/>
      <c r="D366" s="62"/>
      <c r="E366" s="132"/>
      <c r="F366" s="76" t="str">
        <f t="shared" si="6"/>
        <v/>
      </c>
    </row>
    <row r="367" spans="1:6" ht="27.4" x14ac:dyDescent="0.35">
      <c r="A367" s="64" t="s">
        <v>675</v>
      </c>
      <c r="B367" s="136" t="s">
        <v>1635</v>
      </c>
      <c r="C367" s="74"/>
      <c r="D367" s="62">
        <v>42</v>
      </c>
      <c r="E367" s="132">
        <v>29.4</v>
      </c>
      <c r="F367" s="76">
        <f t="shared" si="6"/>
        <v>0.30000000000000004</v>
      </c>
    </row>
    <row r="368" spans="1:6" ht="27.4" x14ac:dyDescent="0.35">
      <c r="A368" s="64" t="s">
        <v>675</v>
      </c>
      <c r="B368" s="136" t="s">
        <v>1636</v>
      </c>
      <c r="C368" s="74"/>
      <c r="D368" s="62">
        <v>42</v>
      </c>
      <c r="E368" s="132">
        <v>29.4</v>
      </c>
      <c r="F368" s="76">
        <f t="shared" si="6"/>
        <v>0.30000000000000004</v>
      </c>
    </row>
    <row r="369" spans="1:6" ht="27.4" x14ac:dyDescent="0.35">
      <c r="A369" s="64" t="s">
        <v>675</v>
      </c>
      <c r="B369" s="136" t="s">
        <v>1637</v>
      </c>
      <c r="C369" s="74"/>
      <c r="D369" s="62">
        <v>42</v>
      </c>
      <c r="E369" s="132">
        <v>29.4</v>
      </c>
      <c r="F369" s="76">
        <f t="shared" si="6"/>
        <v>0.30000000000000004</v>
      </c>
    </row>
    <row r="370" spans="1:6" ht="27.4" x14ac:dyDescent="0.35">
      <c r="A370" s="64" t="s">
        <v>675</v>
      </c>
      <c r="B370" s="136" t="s">
        <v>1638</v>
      </c>
      <c r="C370" s="74"/>
      <c r="D370" s="62">
        <v>42</v>
      </c>
      <c r="E370" s="132">
        <v>29.4</v>
      </c>
      <c r="F370" s="76">
        <f t="shared" si="6"/>
        <v>0.30000000000000004</v>
      </c>
    </row>
    <row r="371" spans="1:6" ht="27.4" x14ac:dyDescent="0.35">
      <c r="A371" s="64" t="s">
        <v>675</v>
      </c>
      <c r="B371" s="136" t="s">
        <v>1639</v>
      </c>
      <c r="C371" s="74"/>
      <c r="D371" s="62">
        <v>42</v>
      </c>
      <c r="E371" s="132">
        <v>29.4</v>
      </c>
      <c r="F371" s="76">
        <f t="shared" si="6"/>
        <v>0.30000000000000004</v>
      </c>
    </row>
    <row r="372" spans="1:6" ht="27.4" x14ac:dyDescent="0.35">
      <c r="A372" s="64" t="s">
        <v>675</v>
      </c>
      <c r="B372" s="136" t="s">
        <v>1640</v>
      </c>
      <c r="C372" s="74"/>
      <c r="D372" s="62">
        <v>42</v>
      </c>
      <c r="E372" s="132">
        <v>29.4</v>
      </c>
      <c r="F372" s="76">
        <f t="shared" si="6"/>
        <v>0.30000000000000004</v>
      </c>
    </row>
    <row r="373" spans="1:6" ht="19.899999999999999" x14ac:dyDescent="0.35">
      <c r="B373" s="137" t="s">
        <v>1641</v>
      </c>
      <c r="C373" s="74"/>
      <c r="D373" s="62"/>
      <c r="E373" s="132"/>
      <c r="F373" s="76" t="str">
        <f t="shared" si="6"/>
        <v/>
      </c>
    </row>
    <row r="374" spans="1:6" ht="19.899999999999999" x14ac:dyDescent="0.35">
      <c r="B374" s="137"/>
      <c r="C374" s="74"/>
      <c r="D374" s="62"/>
      <c r="E374" s="132"/>
      <c r="F374" s="76" t="str">
        <f t="shared" si="6"/>
        <v/>
      </c>
    </row>
    <row r="375" spans="1:6" ht="28.5" x14ac:dyDescent="0.35">
      <c r="B375" s="134" t="s">
        <v>1236</v>
      </c>
      <c r="C375" s="74"/>
      <c r="D375" s="62"/>
      <c r="E375" s="132"/>
      <c r="F375" s="76" t="str">
        <f t="shared" si="6"/>
        <v/>
      </c>
    </row>
    <row r="376" spans="1:6" ht="28.5" x14ac:dyDescent="0.35">
      <c r="B376" s="138" t="s">
        <v>1642</v>
      </c>
      <c r="C376" s="74"/>
      <c r="D376" s="62"/>
      <c r="E376" s="132"/>
      <c r="F376" s="76" t="str">
        <f t="shared" si="6"/>
        <v/>
      </c>
    </row>
    <row r="377" spans="1:6" ht="27.4" x14ac:dyDescent="0.35">
      <c r="A377" s="64" t="s">
        <v>1643</v>
      </c>
      <c r="B377" s="136" t="s">
        <v>1644</v>
      </c>
      <c r="C377" s="74" t="s">
        <v>157</v>
      </c>
      <c r="D377" s="62">
        <v>42</v>
      </c>
      <c r="E377" s="132">
        <v>29.4</v>
      </c>
      <c r="F377" s="76">
        <f t="shared" si="6"/>
        <v>0.30000000000000004</v>
      </c>
    </row>
    <row r="378" spans="1:6" ht="19.899999999999999" x14ac:dyDescent="0.35">
      <c r="B378" s="137" t="s">
        <v>1645</v>
      </c>
      <c r="C378" s="74"/>
      <c r="D378" s="62"/>
      <c r="E378" s="132"/>
      <c r="F378" s="76" t="str">
        <f t="shared" ref="F378:F441" si="7">IF(E378="","",(1/D378)*(D378-E378))</f>
        <v/>
      </c>
    </row>
    <row r="379" spans="1:6" ht="27.4" x14ac:dyDescent="0.35">
      <c r="A379" s="64" t="s">
        <v>1643</v>
      </c>
      <c r="B379" s="136" t="s">
        <v>1646</v>
      </c>
      <c r="C379" s="74" t="s">
        <v>157</v>
      </c>
      <c r="D379" s="62">
        <v>32</v>
      </c>
      <c r="E379" s="132">
        <v>22.4</v>
      </c>
      <c r="F379" s="76">
        <f t="shared" si="7"/>
        <v>0.30000000000000004</v>
      </c>
    </row>
    <row r="380" spans="1:6" ht="19.899999999999999" x14ac:dyDescent="0.35">
      <c r="B380" s="137" t="s">
        <v>1647</v>
      </c>
      <c r="C380" s="74"/>
      <c r="D380" s="62"/>
      <c r="E380" s="132"/>
      <c r="F380" s="76" t="str">
        <f t="shared" si="7"/>
        <v/>
      </c>
    </row>
    <row r="381" spans="1:6" ht="19.899999999999999" x14ac:dyDescent="0.35">
      <c r="B381" s="137"/>
      <c r="C381" s="74"/>
      <c r="D381" s="62"/>
      <c r="E381" s="132"/>
      <c r="F381" s="76" t="str">
        <f t="shared" si="7"/>
        <v/>
      </c>
    </row>
    <row r="382" spans="1:6" ht="28.5" x14ac:dyDescent="0.35">
      <c r="B382" s="134" t="s">
        <v>1236</v>
      </c>
      <c r="C382" s="74"/>
      <c r="D382" s="62"/>
      <c r="E382" s="132"/>
      <c r="F382" s="76" t="str">
        <f t="shared" si="7"/>
        <v/>
      </c>
    </row>
    <row r="383" spans="1:6" ht="28.5" x14ac:dyDescent="0.35">
      <c r="B383" s="134" t="s">
        <v>1648</v>
      </c>
      <c r="C383" s="74"/>
      <c r="D383" s="62"/>
      <c r="E383" s="132"/>
      <c r="F383" s="76" t="str">
        <f t="shared" si="7"/>
        <v/>
      </c>
    </row>
    <row r="384" spans="1:6" ht="27.4" x14ac:dyDescent="0.35">
      <c r="A384" s="64" t="s">
        <v>675</v>
      </c>
      <c r="B384" s="136" t="s">
        <v>2326</v>
      </c>
      <c r="C384" s="74"/>
      <c r="D384" s="62">
        <v>34</v>
      </c>
      <c r="E384" s="132">
        <v>23.1</v>
      </c>
      <c r="F384" s="76">
        <f t="shared" si="7"/>
        <v>0.32058823529411762</v>
      </c>
    </row>
    <row r="385" spans="1:6" ht="19.899999999999999" x14ac:dyDescent="0.35">
      <c r="B385" s="137" t="s">
        <v>1650</v>
      </c>
      <c r="C385" s="74"/>
      <c r="D385" s="62"/>
      <c r="E385" s="132"/>
      <c r="F385" s="76" t="str">
        <f t="shared" si="7"/>
        <v/>
      </c>
    </row>
    <row r="386" spans="1:6" ht="19.899999999999999" x14ac:dyDescent="0.35">
      <c r="B386" s="137"/>
      <c r="C386" s="74"/>
      <c r="D386" s="62"/>
      <c r="E386" s="132"/>
      <c r="F386" s="76" t="str">
        <f t="shared" si="7"/>
        <v/>
      </c>
    </row>
    <row r="387" spans="1:6" ht="28.5" x14ac:dyDescent="0.35">
      <c r="B387" s="134" t="s">
        <v>1236</v>
      </c>
      <c r="C387" s="74"/>
      <c r="D387" s="62"/>
      <c r="E387" s="132"/>
      <c r="F387" s="76" t="str">
        <f t="shared" si="7"/>
        <v/>
      </c>
    </row>
    <row r="388" spans="1:6" ht="28.5" x14ac:dyDescent="0.35">
      <c r="B388" s="138" t="s">
        <v>1651</v>
      </c>
      <c r="C388" s="74"/>
      <c r="D388" s="62"/>
      <c r="E388" s="132"/>
      <c r="F388" s="76" t="str">
        <f t="shared" si="7"/>
        <v/>
      </c>
    </row>
    <row r="389" spans="1:6" ht="27.4" x14ac:dyDescent="0.35">
      <c r="A389" s="64" t="s">
        <v>1280</v>
      </c>
      <c r="B389" s="136" t="s">
        <v>1652</v>
      </c>
      <c r="C389" s="74"/>
      <c r="D389" s="62">
        <v>31</v>
      </c>
      <c r="E389" s="132">
        <v>21.7</v>
      </c>
      <c r="F389" s="76">
        <f t="shared" si="7"/>
        <v>0.3</v>
      </c>
    </row>
    <row r="390" spans="1:6" ht="19.899999999999999" x14ac:dyDescent="0.35">
      <c r="B390" s="137" t="s">
        <v>1653</v>
      </c>
      <c r="C390" s="74"/>
      <c r="D390" s="62"/>
      <c r="E390" s="132"/>
      <c r="F390" s="76" t="str">
        <f t="shared" si="7"/>
        <v/>
      </c>
    </row>
    <row r="391" spans="1:6" ht="19.899999999999999" x14ac:dyDescent="0.35">
      <c r="B391" s="137"/>
      <c r="C391" s="74"/>
      <c r="D391" s="62"/>
      <c r="E391" s="132"/>
      <c r="F391" s="76" t="str">
        <f t="shared" si="7"/>
        <v/>
      </c>
    </row>
    <row r="392" spans="1:6" ht="28.5" x14ac:dyDescent="0.35">
      <c r="B392" s="134" t="s">
        <v>1236</v>
      </c>
      <c r="C392" s="74"/>
      <c r="D392" s="62"/>
      <c r="E392" s="132"/>
      <c r="F392" s="76" t="str">
        <f t="shared" si="7"/>
        <v/>
      </c>
    </row>
    <row r="393" spans="1:6" ht="28.5" x14ac:dyDescent="0.35">
      <c r="B393" s="138" t="s">
        <v>1654</v>
      </c>
      <c r="C393" s="74"/>
      <c r="D393" s="62"/>
      <c r="E393" s="132"/>
      <c r="F393" s="76" t="str">
        <f t="shared" si="7"/>
        <v/>
      </c>
    </row>
    <row r="394" spans="1:6" ht="27.4" x14ac:dyDescent="0.35">
      <c r="A394" s="64" t="s">
        <v>675</v>
      </c>
      <c r="B394" s="136" t="s">
        <v>1655</v>
      </c>
      <c r="C394" s="74"/>
      <c r="D394" s="62">
        <v>31</v>
      </c>
      <c r="E394" s="132">
        <v>21.7</v>
      </c>
      <c r="F394" s="76">
        <f t="shared" si="7"/>
        <v>0.3</v>
      </c>
    </row>
    <row r="395" spans="1:6" ht="19.899999999999999" x14ac:dyDescent="0.35">
      <c r="B395" s="136"/>
      <c r="C395" s="74"/>
      <c r="D395" s="62"/>
      <c r="E395" s="132"/>
      <c r="F395" s="76" t="str">
        <f t="shared" si="7"/>
        <v/>
      </c>
    </row>
    <row r="396" spans="1:6" ht="28.5" x14ac:dyDescent="0.35">
      <c r="B396" s="134" t="s">
        <v>1236</v>
      </c>
      <c r="C396" s="74"/>
      <c r="D396" s="62"/>
      <c r="E396" s="132"/>
      <c r="F396" s="76" t="str">
        <f t="shared" si="7"/>
        <v/>
      </c>
    </row>
    <row r="397" spans="1:6" ht="28.5" x14ac:dyDescent="0.35">
      <c r="B397" s="138" t="s">
        <v>1656</v>
      </c>
      <c r="C397" s="74"/>
      <c r="D397" s="62"/>
      <c r="E397" s="132"/>
      <c r="F397" s="76" t="str">
        <f t="shared" si="7"/>
        <v/>
      </c>
    </row>
    <row r="398" spans="1:6" ht="27.4" x14ac:dyDescent="0.35">
      <c r="A398" s="64" t="s">
        <v>1657</v>
      </c>
      <c r="B398" s="136" t="s">
        <v>1658</v>
      </c>
      <c r="C398" s="74"/>
      <c r="D398" s="62">
        <v>32</v>
      </c>
      <c r="E398" s="132">
        <v>22.4</v>
      </c>
      <c r="F398" s="76">
        <f t="shared" si="7"/>
        <v>0.30000000000000004</v>
      </c>
    </row>
    <row r="399" spans="1:6" ht="27.4" x14ac:dyDescent="0.35">
      <c r="A399" s="64" t="s">
        <v>1657</v>
      </c>
      <c r="B399" s="136" t="s">
        <v>1659</v>
      </c>
      <c r="C399" s="74"/>
      <c r="D399" s="62">
        <v>32</v>
      </c>
      <c r="E399" s="132">
        <v>22.4</v>
      </c>
      <c r="F399" s="76">
        <f t="shared" si="7"/>
        <v>0.30000000000000004</v>
      </c>
    </row>
    <row r="400" spans="1:6" ht="27.4" x14ac:dyDescent="0.35">
      <c r="A400" s="64" t="s">
        <v>1657</v>
      </c>
      <c r="B400" s="136" t="s">
        <v>1660</v>
      </c>
      <c r="C400" s="74"/>
      <c r="D400" s="62">
        <v>32</v>
      </c>
      <c r="E400" s="132">
        <v>22.4</v>
      </c>
      <c r="F400" s="76">
        <f t="shared" si="7"/>
        <v>0.30000000000000004</v>
      </c>
    </row>
    <row r="401" spans="1:6" ht="19.899999999999999" x14ac:dyDescent="0.35">
      <c r="B401" s="137" t="s">
        <v>1661</v>
      </c>
      <c r="C401" s="74"/>
      <c r="D401" s="62"/>
      <c r="E401" s="132"/>
      <c r="F401" s="76" t="str">
        <f t="shared" si="7"/>
        <v/>
      </c>
    </row>
    <row r="402" spans="1:6" ht="19.899999999999999" x14ac:dyDescent="0.35">
      <c r="B402" s="137"/>
      <c r="C402" s="74"/>
      <c r="D402" s="62"/>
      <c r="E402" s="132"/>
      <c r="F402" s="76" t="str">
        <f t="shared" si="7"/>
        <v/>
      </c>
    </row>
    <row r="403" spans="1:6" ht="28.5" x14ac:dyDescent="0.35">
      <c r="B403" s="134" t="s">
        <v>1236</v>
      </c>
      <c r="C403" s="74"/>
      <c r="D403" s="62"/>
      <c r="E403" s="132"/>
      <c r="F403" s="76" t="str">
        <f t="shared" si="7"/>
        <v/>
      </c>
    </row>
    <row r="404" spans="1:6" ht="28.5" x14ac:dyDescent="0.35">
      <c r="B404" s="138" t="s">
        <v>1662</v>
      </c>
      <c r="C404" s="74"/>
      <c r="D404" s="62"/>
      <c r="E404" s="132"/>
      <c r="F404" s="76" t="str">
        <f t="shared" si="7"/>
        <v/>
      </c>
    </row>
    <row r="405" spans="1:6" ht="27.4" x14ac:dyDescent="0.35">
      <c r="A405" s="64" t="s">
        <v>1663</v>
      </c>
      <c r="B405" s="136" t="s">
        <v>1664</v>
      </c>
      <c r="C405" s="74"/>
      <c r="D405" s="62">
        <v>40</v>
      </c>
      <c r="E405" s="132">
        <v>28</v>
      </c>
      <c r="F405" s="76">
        <f t="shared" si="7"/>
        <v>0.30000000000000004</v>
      </c>
    </row>
    <row r="406" spans="1:6" ht="27.4" x14ac:dyDescent="0.35">
      <c r="A406" s="64" t="s">
        <v>1663</v>
      </c>
      <c r="B406" s="136" t="s">
        <v>1665</v>
      </c>
      <c r="C406" s="74"/>
      <c r="D406" s="62">
        <v>40</v>
      </c>
      <c r="E406" s="132">
        <v>28</v>
      </c>
      <c r="F406" s="76">
        <f t="shared" si="7"/>
        <v>0.30000000000000004</v>
      </c>
    </row>
    <row r="407" spans="1:6" ht="27.4" x14ac:dyDescent="0.35">
      <c r="A407" s="64" t="s">
        <v>1663</v>
      </c>
      <c r="B407" s="136" t="s">
        <v>1666</v>
      </c>
      <c r="C407" s="74"/>
      <c r="D407" s="62">
        <v>40</v>
      </c>
      <c r="E407" s="132">
        <v>28</v>
      </c>
      <c r="F407" s="76">
        <f t="shared" si="7"/>
        <v>0.30000000000000004</v>
      </c>
    </row>
    <row r="408" spans="1:6" ht="27.4" x14ac:dyDescent="0.35">
      <c r="A408" s="64" t="s">
        <v>1663</v>
      </c>
      <c r="B408" s="136" t="s">
        <v>1667</v>
      </c>
      <c r="C408" s="74"/>
      <c r="D408" s="62">
        <v>40</v>
      </c>
      <c r="E408" s="132">
        <v>28</v>
      </c>
      <c r="F408" s="76">
        <f t="shared" si="7"/>
        <v>0.30000000000000004</v>
      </c>
    </row>
    <row r="409" spans="1:6" ht="19.899999999999999" x14ac:dyDescent="0.35">
      <c r="B409" s="136"/>
      <c r="C409" s="74"/>
      <c r="D409" s="62"/>
      <c r="E409" s="132"/>
      <c r="F409" s="76" t="str">
        <f t="shared" si="7"/>
        <v/>
      </c>
    </row>
    <row r="410" spans="1:6" ht="28.5" x14ac:dyDescent="0.35">
      <c r="B410" s="134" t="s">
        <v>1236</v>
      </c>
      <c r="C410" s="74"/>
      <c r="D410" s="62"/>
      <c r="E410" s="132"/>
      <c r="F410" s="76" t="str">
        <f t="shared" si="7"/>
        <v/>
      </c>
    </row>
    <row r="411" spans="1:6" ht="28.5" x14ac:dyDescent="0.35">
      <c r="B411" s="138" t="s">
        <v>1668</v>
      </c>
      <c r="C411" s="74"/>
      <c r="D411" s="62"/>
      <c r="E411" s="132"/>
      <c r="F411" s="76" t="str">
        <f t="shared" si="7"/>
        <v/>
      </c>
    </row>
    <row r="412" spans="1:6" ht="27.4" x14ac:dyDescent="0.35">
      <c r="A412" s="64" t="s">
        <v>1669</v>
      </c>
      <c r="B412" s="136" t="s">
        <v>1670</v>
      </c>
      <c r="C412" s="74"/>
      <c r="D412" s="62">
        <v>31</v>
      </c>
      <c r="E412" s="132">
        <v>21.7</v>
      </c>
      <c r="F412" s="76">
        <f t="shared" si="7"/>
        <v>0.3</v>
      </c>
    </row>
    <row r="413" spans="1:6" ht="19.899999999999999" x14ac:dyDescent="0.35">
      <c r="B413" s="137" t="s">
        <v>1671</v>
      </c>
      <c r="C413" s="74"/>
      <c r="D413" s="62"/>
      <c r="E413" s="132"/>
      <c r="F413" s="76" t="str">
        <f t="shared" si="7"/>
        <v/>
      </c>
    </row>
    <row r="414" spans="1:6" ht="19.899999999999999" x14ac:dyDescent="0.35">
      <c r="B414" s="137"/>
      <c r="C414" s="74"/>
      <c r="D414" s="62"/>
      <c r="E414" s="132"/>
      <c r="F414" s="76" t="str">
        <f t="shared" si="7"/>
        <v/>
      </c>
    </row>
    <row r="415" spans="1:6" ht="28.5" x14ac:dyDescent="0.35">
      <c r="B415" s="134" t="s">
        <v>1236</v>
      </c>
      <c r="C415" s="74"/>
      <c r="D415" s="62"/>
      <c r="E415" s="132"/>
      <c r="F415" s="76" t="str">
        <f t="shared" si="7"/>
        <v/>
      </c>
    </row>
    <row r="416" spans="1:6" ht="28.5" x14ac:dyDescent="0.35">
      <c r="B416" s="138" t="s">
        <v>1672</v>
      </c>
      <c r="C416" s="74"/>
      <c r="D416" s="62"/>
      <c r="E416" s="132"/>
      <c r="F416" s="76" t="str">
        <f t="shared" si="7"/>
        <v/>
      </c>
    </row>
    <row r="417" spans="1:6" ht="19.899999999999999" x14ac:dyDescent="0.35">
      <c r="B417" s="137" t="s">
        <v>1673</v>
      </c>
      <c r="C417" s="74"/>
      <c r="D417" s="62"/>
      <c r="E417" s="132"/>
      <c r="F417" s="76" t="str">
        <f t="shared" si="7"/>
        <v/>
      </c>
    </row>
    <row r="418" spans="1:6" ht="27.4" x14ac:dyDescent="0.35">
      <c r="A418" s="64" t="s">
        <v>1674</v>
      </c>
      <c r="B418" s="136" t="s">
        <v>1675</v>
      </c>
      <c r="C418" s="74"/>
      <c r="D418" s="62">
        <v>21</v>
      </c>
      <c r="E418" s="132">
        <v>14.7</v>
      </c>
      <c r="F418" s="76">
        <f t="shared" si="7"/>
        <v>0.30000000000000004</v>
      </c>
    </row>
    <row r="419" spans="1:6" ht="27.4" x14ac:dyDescent="0.35">
      <c r="A419" s="64" t="s">
        <v>1674</v>
      </c>
      <c r="B419" s="136" t="s">
        <v>1676</v>
      </c>
      <c r="C419" s="74"/>
      <c r="D419" s="62">
        <v>21</v>
      </c>
      <c r="E419" s="132">
        <v>14.7</v>
      </c>
      <c r="F419" s="76">
        <f t="shared" si="7"/>
        <v>0.30000000000000004</v>
      </c>
    </row>
    <row r="420" spans="1:6" ht="27.4" x14ac:dyDescent="0.35">
      <c r="A420" s="64" t="s">
        <v>1674</v>
      </c>
      <c r="B420" s="136" t="s">
        <v>1677</v>
      </c>
      <c r="C420" s="74"/>
      <c r="D420" s="62">
        <v>21</v>
      </c>
      <c r="E420" s="132">
        <v>14.7</v>
      </c>
      <c r="F420" s="76">
        <f t="shared" si="7"/>
        <v>0.30000000000000004</v>
      </c>
    </row>
    <row r="421" spans="1:6" ht="27.4" x14ac:dyDescent="0.35">
      <c r="A421" s="64" t="s">
        <v>1674</v>
      </c>
      <c r="B421" s="136" t="s">
        <v>1678</v>
      </c>
      <c r="C421" s="74"/>
      <c r="D421" s="62">
        <v>21</v>
      </c>
      <c r="E421" s="132">
        <v>14.7</v>
      </c>
      <c r="F421" s="76">
        <f t="shared" si="7"/>
        <v>0.30000000000000004</v>
      </c>
    </row>
    <row r="422" spans="1:6" ht="27.4" x14ac:dyDescent="0.35">
      <c r="A422" s="64" t="s">
        <v>1674</v>
      </c>
      <c r="B422" s="136" t="s">
        <v>1679</v>
      </c>
      <c r="C422" s="74"/>
      <c r="D422" s="62">
        <v>21</v>
      </c>
      <c r="E422" s="132">
        <v>14.7</v>
      </c>
      <c r="F422" s="76">
        <f t="shared" si="7"/>
        <v>0.30000000000000004</v>
      </c>
    </row>
    <row r="423" spans="1:6" ht="27.4" x14ac:dyDescent="0.35">
      <c r="A423" s="64" t="s">
        <v>1674</v>
      </c>
      <c r="B423" s="136" t="s">
        <v>1680</v>
      </c>
      <c r="C423" s="74"/>
      <c r="D423" s="62">
        <v>21</v>
      </c>
      <c r="E423" s="132">
        <v>14.7</v>
      </c>
      <c r="F423" s="76">
        <f t="shared" si="7"/>
        <v>0.30000000000000004</v>
      </c>
    </row>
    <row r="424" spans="1:6" ht="19.899999999999999" x14ac:dyDescent="0.35">
      <c r="B424" s="137" t="s">
        <v>1681</v>
      </c>
      <c r="C424" s="74"/>
      <c r="D424" s="62"/>
      <c r="E424" s="132"/>
      <c r="F424" s="76" t="str">
        <f t="shared" si="7"/>
        <v/>
      </c>
    </row>
    <row r="425" spans="1:6" ht="19.899999999999999" x14ac:dyDescent="0.35">
      <c r="B425" s="137"/>
      <c r="C425" s="74"/>
      <c r="D425" s="62"/>
      <c r="E425" s="132"/>
      <c r="F425" s="76" t="str">
        <f t="shared" si="7"/>
        <v/>
      </c>
    </row>
    <row r="426" spans="1:6" ht="28.5" x14ac:dyDescent="0.35">
      <c r="B426" s="134" t="s">
        <v>1236</v>
      </c>
      <c r="C426" s="74"/>
      <c r="D426" s="62"/>
      <c r="E426" s="132"/>
      <c r="F426" s="76" t="str">
        <f t="shared" si="7"/>
        <v/>
      </c>
    </row>
    <row r="427" spans="1:6" ht="28.5" x14ac:dyDescent="0.35">
      <c r="B427" s="138" t="s">
        <v>1682</v>
      </c>
      <c r="C427" s="74"/>
      <c r="D427" s="62"/>
      <c r="E427" s="132"/>
      <c r="F427" s="76" t="str">
        <f t="shared" si="7"/>
        <v/>
      </c>
    </row>
    <row r="428" spans="1:6" ht="19.899999999999999" x14ac:dyDescent="0.35">
      <c r="B428" s="133" t="s">
        <v>1683</v>
      </c>
      <c r="C428" s="74"/>
      <c r="D428" s="62"/>
      <c r="E428" s="132"/>
      <c r="F428" s="76" t="str">
        <f t="shared" si="7"/>
        <v/>
      </c>
    </row>
    <row r="429" spans="1:6" ht="27.4" x14ac:dyDescent="0.35">
      <c r="A429" s="64" t="s">
        <v>1616</v>
      </c>
      <c r="B429" s="136" t="s">
        <v>1684</v>
      </c>
      <c r="C429" s="74"/>
      <c r="D429" s="62">
        <v>46</v>
      </c>
      <c r="E429" s="132">
        <v>32.200000000000003</v>
      </c>
      <c r="F429" s="76">
        <f t="shared" si="7"/>
        <v>0.29999999999999993</v>
      </c>
    </row>
    <row r="430" spans="1:6" ht="27.4" x14ac:dyDescent="0.35">
      <c r="A430" s="64" t="s">
        <v>1685</v>
      </c>
      <c r="B430" s="136" t="s">
        <v>1686</v>
      </c>
      <c r="C430" s="74"/>
      <c r="D430" s="62">
        <v>20</v>
      </c>
      <c r="E430" s="132">
        <v>14</v>
      </c>
      <c r="F430" s="76">
        <f t="shared" si="7"/>
        <v>0.30000000000000004</v>
      </c>
    </row>
    <row r="431" spans="1:6" ht="32.25" x14ac:dyDescent="0.35">
      <c r="B431" s="137" t="s">
        <v>1687</v>
      </c>
      <c r="C431" s="74"/>
      <c r="D431" s="62"/>
      <c r="E431" s="132"/>
      <c r="F431" s="76" t="str">
        <f t="shared" si="7"/>
        <v/>
      </c>
    </row>
    <row r="432" spans="1:6" ht="19.899999999999999" x14ac:dyDescent="0.35">
      <c r="B432" s="137"/>
      <c r="C432" s="74"/>
      <c r="D432" s="62"/>
      <c r="E432" s="132"/>
      <c r="F432" s="76" t="str">
        <f t="shared" si="7"/>
        <v/>
      </c>
    </row>
    <row r="433" spans="1:6" ht="28.5" x14ac:dyDescent="0.35">
      <c r="B433" s="134" t="s">
        <v>1236</v>
      </c>
      <c r="C433" s="74"/>
      <c r="D433" s="62"/>
      <c r="E433" s="132"/>
      <c r="F433" s="76" t="str">
        <f t="shared" si="7"/>
        <v/>
      </c>
    </row>
    <row r="434" spans="1:6" ht="28.5" x14ac:dyDescent="0.35">
      <c r="B434" s="138" t="s">
        <v>1688</v>
      </c>
      <c r="C434" s="74"/>
      <c r="D434" s="62"/>
      <c r="E434" s="132"/>
      <c r="F434" s="76" t="str">
        <f t="shared" si="7"/>
        <v/>
      </c>
    </row>
    <row r="435" spans="1:6" ht="27.4" x14ac:dyDescent="0.35">
      <c r="A435" s="64" t="s">
        <v>1631</v>
      </c>
      <c r="B435" s="136" t="s">
        <v>1689</v>
      </c>
      <c r="C435" s="74"/>
      <c r="D435" s="62">
        <v>41</v>
      </c>
      <c r="E435" s="132">
        <v>28.7</v>
      </c>
      <c r="F435" s="76">
        <f t="shared" si="7"/>
        <v>0.30000000000000004</v>
      </c>
    </row>
    <row r="436" spans="1:6" ht="27.4" x14ac:dyDescent="0.35">
      <c r="A436" s="64" t="s">
        <v>1631</v>
      </c>
      <c r="B436" s="136" t="s">
        <v>1690</v>
      </c>
      <c r="C436" s="74"/>
      <c r="D436" s="62">
        <v>41</v>
      </c>
      <c r="E436" s="132">
        <v>28.7</v>
      </c>
      <c r="F436" s="76">
        <f t="shared" si="7"/>
        <v>0.30000000000000004</v>
      </c>
    </row>
    <row r="437" spans="1:6" ht="19.899999999999999" x14ac:dyDescent="0.35">
      <c r="B437" s="137" t="s">
        <v>1691</v>
      </c>
      <c r="C437" s="74"/>
      <c r="D437" s="62"/>
      <c r="E437" s="132"/>
      <c r="F437" s="76" t="str">
        <f t="shared" si="7"/>
        <v/>
      </c>
    </row>
    <row r="438" spans="1:6" ht="19.899999999999999" x14ac:dyDescent="0.35">
      <c r="B438" s="137"/>
      <c r="C438" s="74"/>
      <c r="D438" s="62"/>
      <c r="E438" s="132"/>
      <c r="F438" s="76" t="str">
        <f t="shared" si="7"/>
        <v/>
      </c>
    </row>
    <row r="439" spans="1:6" ht="28.5" x14ac:dyDescent="0.35">
      <c r="B439" s="134" t="s">
        <v>1236</v>
      </c>
      <c r="C439" s="74"/>
      <c r="D439" s="62"/>
      <c r="E439" s="132"/>
      <c r="F439" s="76" t="str">
        <f t="shared" si="7"/>
        <v/>
      </c>
    </row>
    <row r="440" spans="1:6" ht="28.5" x14ac:dyDescent="0.35">
      <c r="B440" s="138" t="s">
        <v>1692</v>
      </c>
      <c r="C440" s="74"/>
      <c r="D440" s="62"/>
      <c r="E440" s="132"/>
      <c r="F440" s="76" t="str">
        <f t="shared" si="7"/>
        <v/>
      </c>
    </row>
    <row r="441" spans="1:6" ht="27.4" x14ac:dyDescent="0.35">
      <c r="A441" s="64" t="s">
        <v>1631</v>
      </c>
      <c r="B441" s="136" t="s">
        <v>1693</v>
      </c>
      <c r="C441" s="74"/>
      <c r="D441" s="62">
        <v>46</v>
      </c>
      <c r="E441" s="132">
        <v>32.200000000000003</v>
      </c>
      <c r="F441" s="76">
        <f t="shared" si="7"/>
        <v>0.29999999999999993</v>
      </c>
    </row>
    <row r="442" spans="1:6" ht="19.899999999999999" x14ac:dyDescent="0.35">
      <c r="B442" s="136"/>
      <c r="C442" s="74"/>
      <c r="D442" s="62"/>
      <c r="E442" s="132"/>
      <c r="F442" s="76" t="str">
        <f t="shared" ref="F442:F497" si="8">IF(E442="","",(1/D442)*(D442-E442))</f>
        <v/>
      </c>
    </row>
    <row r="443" spans="1:6" ht="28.5" x14ac:dyDescent="0.35">
      <c r="B443" s="134" t="s">
        <v>1236</v>
      </c>
      <c r="C443" s="74"/>
      <c r="D443" s="62"/>
      <c r="E443" s="132"/>
      <c r="F443" s="76" t="str">
        <f t="shared" si="8"/>
        <v/>
      </c>
    </row>
    <row r="444" spans="1:6" ht="28.5" x14ac:dyDescent="0.35">
      <c r="B444" s="138" t="s">
        <v>1694</v>
      </c>
      <c r="C444" s="74"/>
      <c r="D444" s="62"/>
      <c r="E444" s="132"/>
      <c r="F444" s="76" t="str">
        <f t="shared" si="8"/>
        <v/>
      </c>
    </row>
    <row r="445" spans="1:6" ht="27.4" x14ac:dyDescent="0.35">
      <c r="A445" s="64" t="s">
        <v>1631</v>
      </c>
      <c r="B445" s="136" t="s">
        <v>1665</v>
      </c>
      <c r="C445" s="74"/>
      <c r="D445" s="62">
        <v>40</v>
      </c>
      <c r="E445" s="132">
        <v>28</v>
      </c>
      <c r="F445" s="76">
        <f t="shared" si="8"/>
        <v>0.30000000000000004</v>
      </c>
    </row>
    <row r="446" spans="1:6" ht="27.4" x14ac:dyDescent="0.35">
      <c r="A446" s="64" t="s">
        <v>1631</v>
      </c>
      <c r="B446" s="136" t="s">
        <v>1667</v>
      </c>
      <c r="C446" s="74"/>
      <c r="D446" s="62">
        <v>40</v>
      </c>
      <c r="E446" s="132">
        <v>28</v>
      </c>
      <c r="F446" s="76">
        <f t="shared" si="8"/>
        <v>0.30000000000000004</v>
      </c>
    </row>
    <row r="447" spans="1:6" ht="19.899999999999999" x14ac:dyDescent="0.35">
      <c r="B447" s="137" t="s">
        <v>1695</v>
      </c>
      <c r="C447" s="74"/>
      <c r="D447" s="62"/>
      <c r="E447" s="132"/>
      <c r="F447" s="76" t="str">
        <f t="shared" si="8"/>
        <v/>
      </c>
    </row>
    <row r="448" spans="1:6" ht="19.899999999999999" x14ac:dyDescent="0.35">
      <c r="B448" s="137"/>
      <c r="C448" s="74"/>
      <c r="D448" s="62"/>
      <c r="E448" s="132"/>
      <c r="F448" s="76" t="str">
        <f t="shared" si="8"/>
        <v/>
      </c>
    </row>
    <row r="449" spans="1:6" ht="28.5" x14ac:dyDescent="0.35">
      <c r="B449" s="134" t="s">
        <v>1236</v>
      </c>
      <c r="C449" s="74"/>
      <c r="D449" s="62"/>
      <c r="E449" s="132"/>
      <c r="F449" s="76" t="str">
        <f t="shared" si="8"/>
        <v/>
      </c>
    </row>
    <row r="450" spans="1:6" ht="28.5" x14ac:dyDescent="0.35">
      <c r="B450" s="138" t="s">
        <v>2256</v>
      </c>
      <c r="C450" s="74"/>
      <c r="D450" s="62"/>
      <c r="E450" s="132"/>
      <c r="F450" s="76" t="str">
        <f t="shared" si="8"/>
        <v/>
      </c>
    </row>
    <row r="451" spans="1:6" ht="19.899999999999999" x14ac:dyDescent="0.35">
      <c r="B451" s="133" t="s">
        <v>1696</v>
      </c>
      <c r="C451" s="74"/>
      <c r="D451" s="62"/>
      <c r="E451" s="132"/>
      <c r="F451" s="76" t="str">
        <f t="shared" si="8"/>
        <v/>
      </c>
    </row>
    <row r="452" spans="1:6" ht="27.4" x14ac:dyDescent="0.35">
      <c r="A452" s="64" t="s">
        <v>2257</v>
      </c>
      <c r="B452" s="136" t="s">
        <v>2258</v>
      </c>
      <c r="C452" s="74"/>
      <c r="D452" s="62">
        <v>37</v>
      </c>
      <c r="E452" s="132">
        <v>25.9</v>
      </c>
      <c r="F452" s="76">
        <f t="shared" si="8"/>
        <v>0.30000000000000004</v>
      </c>
    </row>
    <row r="453" spans="1:6" ht="19.899999999999999" x14ac:dyDescent="0.35">
      <c r="B453" s="136"/>
      <c r="C453" s="74"/>
      <c r="D453" s="62"/>
      <c r="E453" s="132"/>
      <c r="F453" s="76" t="str">
        <f t="shared" si="8"/>
        <v/>
      </c>
    </row>
    <row r="454" spans="1:6" ht="28.5" x14ac:dyDescent="0.35">
      <c r="B454" s="134" t="s">
        <v>1236</v>
      </c>
      <c r="C454" s="74"/>
      <c r="D454" s="62"/>
      <c r="E454" s="132"/>
      <c r="F454" s="76" t="str">
        <f t="shared" si="8"/>
        <v/>
      </c>
    </row>
    <row r="455" spans="1:6" ht="28.5" x14ac:dyDescent="0.35">
      <c r="B455" s="138" t="s">
        <v>1697</v>
      </c>
      <c r="C455" s="74"/>
      <c r="D455" s="62"/>
      <c r="E455" s="132"/>
      <c r="F455" s="76" t="str">
        <f t="shared" si="8"/>
        <v/>
      </c>
    </row>
    <row r="456" spans="1:6" ht="19.899999999999999" x14ac:dyDescent="0.35">
      <c r="B456" s="141"/>
      <c r="C456" s="74"/>
      <c r="D456" s="62"/>
      <c r="E456" s="132"/>
      <c r="F456" s="76" t="str">
        <f t="shared" si="8"/>
        <v/>
      </c>
    </row>
    <row r="457" spans="1:6" ht="27.4" x14ac:dyDescent="0.35">
      <c r="A457" s="64" t="s">
        <v>1698</v>
      </c>
      <c r="B457" s="136" t="s">
        <v>1699</v>
      </c>
      <c r="C457" s="74"/>
      <c r="D457" s="62">
        <v>49</v>
      </c>
      <c r="E457" s="132">
        <v>34.299999999999997</v>
      </c>
      <c r="F457" s="76">
        <f t="shared" si="8"/>
        <v>0.30000000000000004</v>
      </c>
    </row>
    <row r="458" spans="1:6" ht="19.899999999999999" x14ac:dyDescent="0.35">
      <c r="B458" s="137" t="s">
        <v>1700</v>
      </c>
      <c r="C458" s="74"/>
      <c r="D458" s="62"/>
      <c r="E458" s="132"/>
      <c r="F458" s="76" t="str">
        <f t="shared" si="8"/>
        <v/>
      </c>
    </row>
    <row r="459" spans="1:6" ht="19.899999999999999" x14ac:dyDescent="0.35">
      <c r="B459" s="137"/>
      <c r="C459" s="74"/>
      <c r="D459" s="62"/>
      <c r="E459" s="132"/>
      <c r="F459" s="76" t="str">
        <f t="shared" si="8"/>
        <v/>
      </c>
    </row>
    <row r="460" spans="1:6" ht="28.5" x14ac:dyDescent="0.35">
      <c r="B460" s="134" t="s">
        <v>1236</v>
      </c>
      <c r="C460" s="74"/>
      <c r="D460" s="62"/>
      <c r="E460" s="132"/>
      <c r="F460" s="76" t="str">
        <f t="shared" si="8"/>
        <v/>
      </c>
    </row>
    <row r="461" spans="1:6" ht="28.5" x14ac:dyDescent="0.35">
      <c r="B461" s="138" t="s">
        <v>1701</v>
      </c>
      <c r="C461" s="74"/>
      <c r="D461" s="62"/>
      <c r="E461" s="132"/>
      <c r="F461" s="76" t="str">
        <f t="shared" si="8"/>
        <v/>
      </c>
    </row>
    <row r="462" spans="1:6" ht="27.4" x14ac:dyDescent="0.35">
      <c r="A462" s="64" t="s">
        <v>1702</v>
      </c>
      <c r="B462" s="136" t="s">
        <v>1703</v>
      </c>
      <c r="C462" s="74"/>
      <c r="D462" s="62">
        <v>19</v>
      </c>
      <c r="E462" s="132">
        <v>13.3</v>
      </c>
      <c r="F462" s="76">
        <f t="shared" si="8"/>
        <v>0.29999999999999993</v>
      </c>
    </row>
    <row r="463" spans="1:6" ht="19.899999999999999" x14ac:dyDescent="0.35">
      <c r="B463" s="136"/>
      <c r="C463" s="74"/>
      <c r="D463" s="62"/>
      <c r="E463" s="132"/>
      <c r="F463" s="76" t="str">
        <f t="shared" si="8"/>
        <v/>
      </c>
    </row>
    <row r="464" spans="1:6" ht="28.5" x14ac:dyDescent="0.35">
      <c r="B464" s="134" t="s">
        <v>1236</v>
      </c>
      <c r="C464" s="74"/>
      <c r="D464" s="62"/>
      <c r="E464" s="132"/>
      <c r="F464" s="76" t="str">
        <f t="shared" si="8"/>
        <v/>
      </c>
    </row>
    <row r="465" spans="1:6" ht="28.5" x14ac:dyDescent="0.35">
      <c r="B465" s="138" t="s">
        <v>1704</v>
      </c>
      <c r="C465" s="74"/>
      <c r="D465" s="62"/>
      <c r="E465" s="132"/>
      <c r="F465" s="76" t="str">
        <f t="shared" si="8"/>
        <v/>
      </c>
    </row>
    <row r="466" spans="1:6" ht="27.4" x14ac:dyDescent="0.35">
      <c r="A466" s="64" t="s">
        <v>1705</v>
      </c>
      <c r="B466" s="136" t="s">
        <v>1706</v>
      </c>
      <c r="C466" s="74"/>
      <c r="D466" s="62">
        <v>26</v>
      </c>
      <c r="E466" s="132">
        <v>18.2</v>
      </c>
      <c r="F466" s="76">
        <f t="shared" si="8"/>
        <v>0.30000000000000004</v>
      </c>
    </row>
    <row r="467" spans="1:6" ht="19.899999999999999" x14ac:dyDescent="0.35">
      <c r="B467" s="137" t="s">
        <v>1707</v>
      </c>
      <c r="C467" s="74"/>
      <c r="D467" s="62"/>
      <c r="E467" s="132"/>
      <c r="F467" s="76" t="str">
        <f t="shared" si="8"/>
        <v/>
      </c>
    </row>
    <row r="468" spans="1:6" ht="27.4" x14ac:dyDescent="0.35">
      <c r="A468" s="64" t="s">
        <v>1708</v>
      </c>
      <c r="B468" s="136" t="s">
        <v>1709</v>
      </c>
      <c r="C468" s="74"/>
      <c r="D468" s="62">
        <v>49</v>
      </c>
      <c r="E468" s="132">
        <v>34.299999999999997</v>
      </c>
      <c r="F468" s="76">
        <f t="shared" si="8"/>
        <v>0.30000000000000004</v>
      </c>
    </row>
    <row r="469" spans="1:6" ht="19.899999999999999" x14ac:dyDescent="0.35">
      <c r="B469" s="137" t="s">
        <v>1710</v>
      </c>
      <c r="C469" s="74"/>
      <c r="D469" s="62"/>
      <c r="E469" s="132"/>
      <c r="F469" s="76" t="str">
        <f t="shared" si="8"/>
        <v/>
      </c>
    </row>
    <row r="470" spans="1:6" ht="27.4" x14ac:dyDescent="0.35">
      <c r="A470" s="64" t="s">
        <v>1711</v>
      </c>
      <c r="B470" s="136" t="s">
        <v>2627</v>
      </c>
      <c r="C470" s="74"/>
      <c r="D470" s="62">
        <v>20</v>
      </c>
      <c r="E470" s="132">
        <v>14</v>
      </c>
      <c r="F470" s="76">
        <f t="shared" si="8"/>
        <v>0.30000000000000004</v>
      </c>
    </row>
    <row r="471" spans="1:6" ht="19.899999999999999" x14ac:dyDescent="0.35">
      <c r="B471" s="137" t="s">
        <v>2626</v>
      </c>
      <c r="C471" s="74"/>
      <c r="D471" s="62"/>
      <c r="E471" s="132"/>
      <c r="F471" s="76" t="str">
        <f t="shared" si="8"/>
        <v/>
      </c>
    </row>
    <row r="472" spans="1:6" ht="27.4" x14ac:dyDescent="0.35">
      <c r="A472" s="64">
        <v>0.4</v>
      </c>
      <c r="B472" s="136" t="s">
        <v>1713</v>
      </c>
      <c r="C472" s="74"/>
      <c r="D472" s="62">
        <v>29</v>
      </c>
      <c r="E472" s="132">
        <v>20.3</v>
      </c>
      <c r="F472" s="76">
        <f t="shared" si="8"/>
        <v>0.3</v>
      </c>
    </row>
    <row r="473" spans="1:6" ht="19.899999999999999" x14ac:dyDescent="0.35">
      <c r="B473" s="137" t="s">
        <v>1714</v>
      </c>
      <c r="C473" s="74"/>
      <c r="D473" s="62"/>
      <c r="E473" s="132"/>
      <c r="F473" s="76" t="str">
        <f t="shared" si="8"/>
        <v/>
      </c>
    </row>
    <row r="474" spans="1:6" ht="27.4" x14ac:dyDescent="0.35">
      <c r="A474" s="64" t="s">
        <v>1715</v>
      </c>
      <c r="B474" s="136" t="s">
        <v>1716</v>
      </c>
      <c r="C474" s="74" t="s">
        <v>157</v>
      </c>
      <c r="D474" s="62">
        <v>31</v>
      </c>
      <c r="E474" s="132">
        <v>21.7</v>
      </c>
      <c r="F474" s="76">
        <f t="shared" si="8"/>
        <v>0.3</v>
      </c>
    </row>
    <row r="475" spans="1:6" ht="19.899999999999999" x14ac:dyDescent="0.35">
      <c r="B475" s="137" t="s">
        <v>1717</v>
      </c>
      <c r="C475" s="74"/>
      <c r="D475" s="62"/>
      <c r="E475" s="132"/>
      <c r="F475" s="76" t="str">
        <f t="shared" si="8"/>
        <v/>
      </c>
    </row>
    <row r="476" spans="1:6" ht="27.4" x14ac:dyDescent="0.35">
      <c r="A476" s="64" t="s">
        <v>1718</v>
      </c>
      <c r="B476" s="136" t="s">
        <v>1719</v>
      </c>
      <c r="C476" s="74"/>
      <c r="D476" s="62">
        <v>31</v>
      </c>
      <c r="E476" s="132">
        <v>21.7</v>
      </c>
      <c r="F476" s="76">
        <f t="shared" si="8"/>
        <v>0.3</v>
      </c>
    </row>
    <row r="477" spans="1:6" ht="19.899999999999999" x14ac:dyDescent="0.35">
      <c r="B477" s="137" t="s">
        <v>1720</v>
      </c>
      <c r="C477" s="74"/>
      <c r="D477" s="62"/>
      <c r="E477" s="132"/>
      <c r="F477" s="76" t="str">
        <f t="shared" si="8"/>
        <v/>
      </c>
    </row>
    <row r="478" spans="1:6" ht="27.4" x14ac:dyDescent="0.35">
      <c r="A478" s="64" t="s">
        <v>1718</v>
      </c>
      <c r="B478" s="136" t="s">
        <v>1721</v>
      </c>
      <c r="C478" s="74"/>
      <c r="D478" s="62">
        <v>30</v>
      </c>
      <c r="E478" s="132">
        <v>21</v>
      </c>
      <c r="F478" s="76">
        <f t="shared" si="8"/>
        <v>0.3</v>
      </c>
    </row>
    <row r="479" spans="1:6" ht="19.899999999999999" x14ac:dyDescent="0.35">
      <c r="B479" s="137" t="s">
        <v>1722</v>
      </c>
      <c r="C479" s="74"/>
      <c r="D479" s="62"/>
      <c r="E479" s="132"/>
      <c r="F479" s="76" t="str">
        <f t="shared" si="8"/>
        <v/>
      </c>
    </row>
    <row r="480" spans="1:6" ht="27.4" x14ac:dyDescent="0.35">
      <c r="A480" s="64" t="s">
        <v>1723</v>
      </c>
      <c r="B480" s="136" t="s">
        <v>1724</v>
      </c>
      <c r="C480" s="74"/>
      <c r="D480" s="62">
        <v>24</v>
      </c>
      <c r="E480" s="132">
        <v>16.8</v>
      </c>
      <c r="F480" s="76">
        <f t="shared" si="8"/>
        <v>0.29999999999999993</v>
      </c>
    </row>
    <row r="481" spans="1:6" ht="19.899999999999999" x14ac:dyDescent="0.35">
      <c r="B481" s="137" t="s">
        <v>1725</v>
      </c>
      <c r="C481" s="74"/>
      <c r="D481" s="62"/>
      <c r="E481" s="132"/>
      <c r="F481" s="76" t="str">
        <f t="shared" si="8"/>
        <v/>
      </c>
    </row>
    <row r="482" spans="1:6" ht="19.899999999999999" x14ac:dyDescent="0.35">
      <c r="B482" s="137"/>
      <c r="C482" s="74"/>
      <c r="D482" s="62"/>
      <c r="E482" s="132"/>
      <c r="F482" s="76" t="str">
        <f t="shared" si="8"/>
        <v/>
      </c>
    </row>
    <row r="483" spans="1:6" ht="28.5" x14ac:dyDescent="0.35">
      <c r="B483" s="134" t="s">
        <v>1236</v>
      </c>
      <c r="C483" s="74"/>
      <c r="D483" s="62"/>
      <c r="E483" s="132"/>
      <c r="F483" s="76" t="str">
        <f t="shared" si="8"/>
        <v/>
      </c>
    </row>
    <row r="484" spans="1:6" ht="28.5" x14ac:dyDescent="0.35">
      <c r="B484" s="138" t="s">
        <v>1726</v>
      </c>
      <c r="C484" s="74"/>
      <c r="D484" s="62"/>
      <c r="E484" s="132"/>
      <c r="F484" s="76" t="str">
        <f t="shared" si="8"/>
        <v/>
      </c>
    </row>
    <row r="485" spans="1:6" ht="27.4" x14ac:dyDescent="0.35">
      <c r="A485" s="64" t="s">
        <v>1727</v>
      </c>
      <c r="B485" s="136" t="s">
        <v>1728</v>
      </c>
      <c r="C485" s="74" t="s">
        <v>157</v>
      </c>
      <c r="D485" s="62">
        <v>20</v>
      </c>
      <c r="E485" s="132">
        <v>14</v>
      </c>
      <c r="F485" s="76">
        <f t="shared" si="8"/>
        <v>0.30000000000000004</v>
      </c>
    </row>
    <row r="486" spans="1:6" ht="19.899999999999999" x14ac:dyDescent="0.35">
      <c r="B486" s="137" t="s">
        <v>1729</v>
      </c>
      <c r="C486" s="74"/>
      <c r="D486" s="62"/>
      <c r="E486" s="132"/>
      <c r="F486" s="76" t="str">
        <f t="shared" si="8"/>
        <v/>
      </c>
    </row>
    <row r="487" spans="1:6" ht="27.4" x14ac:dyDescent="0.35">
      <c r="A487" s="64" t="s">
        <v>1730</v>
      </c>
      <c r="B487" s="136" t="s">
        <v>1731</v>
      </c>
      <c r="C487" s="74" t="s">
        <v>157</v>
      </c>
      <c r="D487" s="62">
        <v>28</v>
      </c>
      <c r="E487" s="132">
        <v>19.600000000000001</v>
      </c>
      <c r="F487" s="76">
        <f t="shared" si="8"/>
        <v>0.29999999999999993</v>
      </c>
    </row>
    <row r="488" spans="1:6" ht="19.899999999999999" x14ac:dyDescent="0.35">
      <c r="B488" s="137" t="s">
        <v>1732</v>
      </c>
      <c r="C488" s="74"/>
      <c r="D488" s="62"/>
      <c r="E488" s="132"/>
      <c r="F488" s="76" t="str">
        <f t="shared" si="8"/>
        <v/>
      </c>
    </row>
    <row r="489" spans="1:6" ht="27.4" x14ac:dyDescent="0.35">
      <c r="A489" s="64" t="s">
        <v>1730</v>
      </c>
      <c r="B489" s="136" t="s">
        <v>1733</v>
      </c>
      <c r="C489" s="74" t="s">
        <v>157</v>
      </c>
      <c r="D489" s="62">
        <v>28</v>
      </c>
      <c r="E489" s="132">
        <v>19.600000000000001</v>
      </c>
      <c r="F489" s="76">
        <f t="shared" si="8"/>
        <v>0.29999999999999993</v>
      </c>
    </row>
    <row r="490" spans="1:6" ht="19.899999999999999" x14ac:dyDescent="0.35">
      <c r="B490" s="137" t="s">
        <v>1734</v>
      </c>
      <c r="C490" s="74"/>
      <c r="D490" s="62"/>
      <c r="E490" s="132"/>
      <c r="F490" s="76" t="str">
        <f t="shared" si="8"/>
        <v/>
      </c>
    </row>
    <row r="491" spans="1:6" ht="27.4" x14ac:dyDescent="0.35">
      <c r="A491" s="64" t="s">
        <v>1730</v>
      </c>
      <c r="B491" s="136" t="s">
        <v>1735</v>
      </c>
      <c r="C491" s="74" t="s">
        <v>157</v>
      </c>
      <c r="D491" s="62">
        <v>28</v>
      </c>
      <c r="E491" s="132">
        <v>19.600000000000001</v>
      </c>
      <c r="F491" s="76">
        <f t="shared" si="8"/>
        <v>0.29999999999999993</v>
      </c>
    </row>
    <row r="492" spans="1:6" ht="19.899999999999999" x14ac:dyDescent="0.35">
      <c r="B492" s="137" t="s">
        <v>1736</v>
      </c>
      <c r="C492" s="74"/>
      <c r="D492" s="62"/>
      <c r="E492" s="132"/>
      <c r="F492" s="76" t="str">
        <f t="shared" si="8"/>
        <v/>
      </c>
    </row>
    <row r="493" spans="1:6" ht="27.4" x14ac:dyDescent="0.35">
      <c r="A493" s="64" t="s">
        <v>1737</v>
      </c>
      <c r="B493" s="136" t="s">
        <v>1738</v>
      </c>
      <c r="C493" s="74"/>
      <c r="D493" s="62">
        <v>28</v>
      </c>
      <c r="E493" s="132">
        <v>19.600000000000001</v>
      </c>
      <c r="F493" s="76">
        <f t="shared" si="8"/>
        <v>0.29999999999999993</v>
      </c>
    </row>
    <row r="494" spans="1:6" ht="19.899999999999999" x14ac:dyDescent="0.35">
      <c r="B494" s="137" t="s">
        <v>1739</v>
      </c>
      <c r="C494" s="74"/>
      <c r="D494" s="62"/>
      <c r="E494" s="132"/>
      <c r="F494" s="76" t="str">
        <f t="shared" si="8"/>
        <v/>
      </c>
    </row>
    <row r="495" spans="1:6" ht="27.4" x14ac:dyDescent="0.35">
      <c r="A495" s="64" t="s">
        <v>1718</v>
      </c>
      <c r="B495" s="136" t="s">
        <v>1740</v>
      </c>
      <c r="C495" s="74"/>
      <c r="D495" s="62">
        <v>24</v>
      </c>
      <c r="E495" s="132">
        <v>16.8</v>
      </c>
      <c r="F495" s="76">
        <f t="shared" si="8"/>
        <v>0.29999999999999993</v>
      </c>
    </row>
    <row r="496" spans="1:6" ht="19.899999999999999" x14ac:dyDescent="0.35">
      <c r="B496" s="137" t="s">
        <v>1741</v>
      </c>
      <c r="C496" s="74"/>
      <c r="D496" s="62"/>
      <c r="E496" s="132"/>
      <c r="F496" s="76" t="str">
        <f t="shared" si="8"/>
        <v/>
      </c>
    </row>
    <row r="497" spans="1:6" ht="27.4" x14ac:dyDescent="0.35">
      <c r="A497" s="64" t="s">
        <v>1742</v>
      </c>
      <c r="B497" s="136" t="s">
        <v>1743</v>
      </c>
      <c r="C497" s="74"/>
      <c r="D497" s="62">
        <v>24</v>
      </c>
      <c r="E497" s="132">
        <v>16.8</v>
      </c>
      <c r="F497" s="76">
        <f t="shared" si="8"/>
        <v>0.29999999999999993</v>
      </c>
    </row>
    <row r="498" spans="1:6" ht="19.899999999999999" x14ac:dyDescent="0.35">
      <c r="B498" s="137" t="s">
        <v>1744</v>
      </c>
      <c r="C498" s="74"/>
      <c r="D498" s="62"/>
      <c r="E498" s="132"/>
      <c r="F498" s="76" t="str">
        <f>IF(E498="","",(1/D498)*(D498-E498))</f>
        <v/>
      </c>
    </row>
    <row r="499" spans="1:6" ht="27.4" x14ac:dyDescent="0.35">
      <c r="A499" s="64" t="s">
        <v>1745</v>
      </c>
      <c r="B499" s="136" t="s">
        <v>1746</v>
      </c>
      <c r="C499" s="74"/>
      <c r="D499" s="62">
        <v>19</v>
      </c>
      <c r="E499" s="132">
        <v>13.3</v>
      </c>
      <c r="F499" s="76">
        <f>IF(E499="","",(1/D499)*(D499-E499))</f>
        <v>0.29999999999999993</v>
      </c>
    </row>
    <row r="500" spans="1:6" ht="19.899999999999999" x14ac:dyDescent="0.35">
      <c r="B500" s="137" t="s">
        <v>1747</v>
      </c>
      <c r="C500" s="74"/>
      <c r="D500" s="62"/>
      <c r="E500" s="132"/>
      <c r="F500" s="76" t="str">
        <f>IF(E500="","",(1/D500)*(D500-E500))</f>
        <v/>
      </c>
    </row>
    <row r="501" spans="1:6" ht="27.4" x14ac:dyDescent="0.35">
      <c r="A501" s="64" t="s">
        <v>1616</v>
      </c>
      <c r="B501" s="136" t="s">
        <v>1712</v>
      </c>
      <c r="C501" s="74"/>
      <c r="D501" s="62">
        <v>7</v>
      </c>
      <c r="E501" s="132">
        <v>4.9000000000000004</v>
      </c>
      <c r="F501" s="76">
        <f>IF(E501="","",(1/D501)*(D501-E501))</f>
        <v>0.29999999999999993</v>
      </c>
    </row>
    <row r="502" spans="1:6" ht="19.899999999999999" x14ac:dyDescent="0.35">
      <c r="C502" s="74"/>
      <c r="D502" s="62"/>
      <c r="E502" s="132"/>
      <c r="F502" s="76" t="str">
        <f>IF(E502="","",(1/D502)*(D502-E502))</f>
        <v/>
      </c>
    </row>
  </sheetData>
  <sheetProtection selectLockedCells="1" selectUnlockedCells="1"/>
  <pageMargins left="0.25" right="0.25" top="0.75" bottom="0.75" header="0.51180555555555551" footer="0.51180555555555551"/>
  <pageSetup paperSize="9"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63"/>
  </sheetPr>
  <dimension ref="A2:F270"/>
  <sheetViews>
    <sheetView showGridLines="0" zoomScale="86" zoomScaleNormal="86" workbookViewId="0">
      <pane ySplit="3" topLeftCell="A4" activePane="bottomLeft" state="frozen"/>
      <selection pane="bottomLeft" activeCell="A2" sqref="A2"/>
    </sheetView>
  </sheetViews>
  <sheetFormatPr baseColWidth="10" defaultColWidth="11.46484375" defaultRowHeight="12.75" x14ac:dyDescent="0.35"/>
  <cols>
    <col min="1" max="1" width="9.33203125" customWidth="1"/>
    <col min="2" max="2" width="77.46484375" customWidth="1"/>
    <col min="4" max="4" width="12.53125" customWidth="1"/>
    <col min="6" max="6" width="12.33203125" customWidth="1"/>
    <col min="7" max="7" width="4.73046875" customWidth="1"/>
  </cols>
  <sheetData>
    <row r="2" spans="1:6" ht="45.4" x14ac:dyDescent="0.75">
      <c r="A2" s="142"/>
      <c r="B2" s="126" t="s">
        <v>1748</v>
      </c>
      <c r="C2" s="127"/>
      <c r="D2" s="128" t="s">
        <v>141</v>
      </c>
      <c r="E2" s="129" t="s">
        <v>142</v>
      </c>
      <c r="F2" s="130" t="s">
        <v>1260</v>
      </c>
    </row>
    <row r="3" spans="1:6" ht="20.65" x14ac:dyDescent="0.75">
      <c r="A3" s="142"/>
      <c r="C3" s="127"/>
      <c r="D3" s="128"/>
      <c r="E3" s="129"/>
      <c r="F3" s="130"/>
    </row>
    <row r="4" spans="1:6" ht="28.5" x14ac:dyDescent="0.35">
      <c r="A4" s="64"/>
      <c r="B4" s="134" t="s">
        <v>1749</v>
      </c>
      <c r="C4" s="74"/>
      <c r="D4" s="62"/>
      <c r="E4" s="132"/>
      <c r="F4" s="76" t="str">
        <f>IF(E4="","",(1/D4)*(D4-E4))</f>
        <v/>
      </c>
    </row>
    <row r="5" spans="1:6" ht="28.5" x14ac:dyDescent="0.35">
      <c r="A5" s="64"/>
      <c r="B5" s="138" t="s">
        <v>1750</v>
      </c>
      <c r="C5" s="74"/>
      <c r="D5" s="62"/>
      <c r="E5" s="132"/>
      <c r="F5" s="76" t="str">
        <f>IF(E5="","",(1/D5)*(D5-E5))</f>
        <v/>
      </c>
    </row>
    <row r="6" spans="1:6" ht="19.899999999999999" x14ac:dyDescent="0.35">
      <c r="A6" s="64"/>
      <c r="B6" s="133" t="s">
        <v>1751</v>
      </c>
      <c r="C6" s="74"/>
      <c r="D6" s="62"/>
      <c r="E6" s="132"/>
      <c r="F6" s="76" t="str">
        <f>IF(E6="","",(1/D6)*(D6-E6))</f>
        <v/>
      </c>
    </row>
    <row r="7" spans="1:6" ht="27.4" x14ac:dyDescent="0.35">
      <c r="A7" s="64" t="s">
        <v>1752</v>
      </c>
      <c r="B7" s="136" t="s">
        <v>1753</v>
      </c>
      <c r="C7" s="74"/>
      <c r="D7" s="62">
        <v>27</v>
      </c>
      <c r="E7" s="132">
        <v>18.899999999999999</v>
      </c>
      <c r="F7" s="76">
        <f>IF(E7="","",(1/D7)*(D7-E7))</f>
        <v>0.30000000000000004</v>
      </c>
    </row>
    <row r="8" spans="1:6" ht="19.5" x14ac:dyDescent="0.35">
      <c r="A8" s="64"/>
      <c r="B8" s="136"/>
      <c r="C8" s="74"/>
      <c r="D8" s="62"/>
      <c r="E8" s="132"/>
      <c r="F8" s="76"/>
    </row>
    <row r="9" spans="1:6" ht="28.5" x14ac:dyDescent="0.35">
      <c r="A9" s="64"/>
      <c r="B9" s="134" t="s">
        <v>1749</v>
      </c>
      <c r="C9" s="74"/>
      <c r="D9" s="62"/>
      <c r="E9" s="132"/>
      <c r="F9" s="76" t="str">
        <f t="shared" ref="F9:F17" si="0">IF(E9="","",(1/D9)*(D9-E9))</f>
        <v/>
      </c>
    </row>
    <row r="10" spans="1:6" ht="28.5" x14ac:dyDescent="0.35">
      <c r="A10" s="64"/>
      <c r="B10" s="138" t="s">
        <v>1754</v>
      </c>
      <c r="C10" s="74"/>
      <c r="D10" s="62"/>
      <c r="E10" s="132"/>
      <c r="F10" s="76" t="str">
        <f t="shared" si="0"/>
        <v/>
      </c>
    </row>
    <row r="11" spans="1:6" ht="27.4" x14ac:dyDescent="0.35">
      <c r="A11" s="64" t="s">
        <v>959</v>
      </c>
      <c r="B11" s="136" t="s">
        <v>1755</v>
      </c>
      <c r="C11" s="74" t="s">
        <v>157</v>
      </c>
      <c r="D11" s="62">
        <v>48</v>
      </c>
      <c r="E11" s="132">
        <v>33.6</v>
      </c>
      <c r="F11" s="76">
        <f t="shared" si="0"/>
        <v>0.29999999999999993</v>
      </c>
    </row>
    <row r="12" spans="1:6" ht="27.4" x14ac:dyDescent="0.35">
      <c r="A12" s="64" t="s">
        <v>959</v>
      </c>
      <c r="B12" s="136" t="s">
        <v>1756</v>
      </c>
      <c r="C12" s="74" t="s">
        <v>157</v>
      </c>
      <c r="D12" s="62">
        <v>48</v>
      </c>
      <c r="E12" s="132">
        <v>33.6</v>
      </c>
      <c r="F12" s="76">
        <f t="shared" si="0"/>
        <v>0.29999999999999993</v>
      </c>
    </row>
    <row r="13" spans="1:6" ht="27.4" x14ac:dyDescent="0.35">
      <c r="A13" s="64" t="s">
        <v>2339</v>
      </c>
      <c r="B13" s="136" t="s">
        <v>2340</v>
      </c>
      <c r="C13" s="74" t="s">
        <v>157</v>
      </c>
      <c r="D13" s="62">
        <v>50</v>
      </c>
      <c r="E13" s="132">
        <v>35</v>
      </c>
      <c r="F13" s="76">
        <v>0.3</v>
      </c>
    </row>
    <row r="14" spans="1:6" ht="27.4" x14ac:dyDescent="0.35">
      <c r="A14" s="64" t="s">
        <v>959</v>
      </c>
      <c r="B14" s="136" t="s">
        <v>1757</v>
      </c>
      <c r="C14" s="74" t="s">
        <v>157</v>
      </c>
      <c r="D14" s="62">
        <v>50</v>
      </c>
      <c r="E14" s="132">
        <v>35</v>
      </c>
      <c r="F14" s="76">
        <f t="shared" si="0"/>
        <v>0.3</v>
      </c>
    </row>
    <row r="15" spans="1:6" ht="27.4" x14ac:dyDescent="0.35">
      <c r="A15" s="64" t="s">
        <v>177</v>
      </c>
      <c r="B15" s="136" t="s">
        <v>2623</v>
      </c>
      <c r="C15" s="74"/>
      <c r="D15" s="62">
        <v>55</v>
      </c>
      <c r="E15" s="132">
        <v>38.5</v>
      </c>
      <c r="F15" s="76">
        <f t="shared" si="0"/>
        <v>0.3</v>
      </c>
    </row>
    <row r="16" spans="1:6" ht="27.4" x14ac:dyDescent="0.35">
      <c r="A16" s="64" t="s">
        <v>176</v>
      </c>
      <c r="B16" s="136" t="s">
        <v>1758</v>
      </c>
      <c r="C16" s="74" t="s">
        <v>157</v>
      </c>
      <c r="D16" s="62">
        <v>58</v>
      </c>
      <c r="E16" s="132">
        <v>40.6</v>
      </c>
      <c r="F16" s="76">
        <f t="shared" si="0"/>
        <v>0.3</v>
      </c>
    </row>
    <row r="17" spans="1:6" ht="27.4" x14ac:dyDescent="0.35">
      <c r="A17" s="64" t="s">
        <v>176</v>
      </c>
      <c r="B17" s="136" t="s">
        <v>1759</v>
      </c>
      <c r="C17" s="74" t="s">
        <v>157</v>
      </c>
      <c r="D17" s="62">
        <v>58</v>
      </c>
      <c r="E17" s="132">
        <v>40.6</v>
      </c>
      <c r="F17" s="76">
        <f t="shared" si="0"/>
        <v>0.3</v>
      </c>
    </row>
    <row r="18" spans="1:6" ht="19.5" x14ac:dyDescent="0.35">
      <c r="A18" s="64"/>
      <c r="B18" s="136"/>
      <c r="C18" s="74"/>
      <c r="D18" s="62"/>
      <c r="E18" s="132"/>
      <c r="F18" s="76"/>
    </row>
    <row r="19" spans="1:6" ht="27.4" x14ac:dyDescent="0.35">
      <c r="A19" s="64" t="s">
        <v>959</v>
      </c>
      <c r="B19" s="136" t="s">
        <v>1760</v>
      </c>
      <c r="C19" s="74"/>
      <c r="D19" s="62">
        <v>35</v>
      </c>
      <c r="E19" s="132">
        <v>24.5</v>
      </c>
      <c r="F19" s="76">
        <f>IF(E19="","",(1/D19)*(D19-E19))</f>
        <v>0.3</v>
      </c>
    </row>
    <row r="20" spans="1:6" ht="27.4" x14ac:dyDescent="0.35">
      <c r="A20" s="64" t="s">
        <v>174</v>
      </c>
      <c r="B20" s="136" t="s">
        <v>1761</v>
      </c>
      <c r="C20" s="74"/>
      <c r="D20" s="62">
        <v>41</v>
      </c>
      <c r="E20" s="132">
        <v>28.7</v>
      </c>
      <c r="F20" s="76">
        <f>IF(E20="","",(1/D20)*(D20-E20))</f>
        <v>0.30000000000000004</v>
      </c>
    </row>
    <row r="21" spans="1:6" ht="19.899999999999999" x14ac:dyDescent="0.35">
      <c r="A21" s="64"/>
      <c r="B21" s="137" t="s">
        <v>1762</v>
      </c>
      <c r="C21" s="74"/>
      <c r="D21" s="62"/>
      <c r="E21" s="132"/>
      <c r="F21" s="76" t="str">
        <f>IF(E21="","",(1/D21)*(D21-E21))</f>
        <v/>
      </c>
    </row>
    <row r="22" spans="1:6" ht="19.5" x14ac:dyDescent="0.35">
      <c r="A22" s="64"/>
      <c r="B22" s="137"/>
      <c r="C22" s="74"/>
      <c r="D22" s="62"/>
      <c r="E22" s="132"/>
      <c r="F22" s="76"/>
    </row>
    <row r="23" spans="1:6" ht="28.5" x14ac:dyDescent="0.35">
      <c r="A23" s="64"/>
      <c r="B23" s="134" t="s">
        <v>1749</v>
      </c>
      <c r="C23" s="74"/>
      <c r="D23" s="62"/>
      <c r="E23" s="132"/>
      <c r="F23" s="76" t="str">
        <f t="shared" ref="F23:F26" si="1">IF(E23="","",(1/D23)*(D23-E23))</f>
        <v/>
      </c>
    </row>
    <row r="24" spans="1:6" ht="28.5" x14ac:dyDescent="0.35">
      <c r="A24" s="64"/>
      <c r="B24" s="138" t="s">
        <v>1763</v>
      </c>
      <c r="C24" s="74"/>
      <c r="D24" s="62"/>
      <c r="E24" s="132"/>
      <c r="F24" s="76" t="str">
        <f t="shared" si="1"/>
        <v/>
      </c>
    </row>
    <row r="25" spans="1:6" ht="27.4" x14ac:dyDescent="0.35">
      <c r="A25" s="64" t="s">
        <v>1280</v>
      </c>
      <c r="B25" s="136" t="s">
        <v>1764</v>
      </c>
      <c r="C25" s="74"/>
      <c r="D25" s="62">
        <v>69</v>
      </c>
      <c r="E25" s="132">
        <v>48.3</v>
      </c>
      <c r="F25" s="76">
        <f t="shared" si="1"/>
        <v>0.30000000000000004</v>
      </c>
    </row>
    <row r="26" spans="1:6" ht="19.899999999999999" x14ac:dyDescent="0.35">
      <c r="A26" s="64"/>
      <c r="B26" s="137" t="s">
        <v>1765</v>
      </c>
      <c r="C26" s="74"/>
      <c r="D26" s="62"/>
      <c r="E26" s="132"/>
      <c r="F26" s="76" t="str">
        <f t="shared" si="1"/>
        <v/>
      </c>
    </row>
    <row r="27" spans="1:6" ht="27.4" x14ac:dyDescent="0.35">
      <c r="A27" s="64" t="s">
        <v>621</v>
      </c>
      <c r="B27" s="136" t="s">
        <v>2299</v>
      </c>
      <c r="C27" s="74"/>
      <c r="D27" s="62">
        <v>90</v>
      </c>
      <c r="E27" s="132">
        <v>63</v>
      </c>
      <c r="F27" s="76">
        <v>0.3</v>
      </c>
    </row>
    <row r="28" spans="1:6" ht="32.25" x14ac:dyDescent="0.35">
      <c r="A28" s="64"/>
      <c r="B28" s="137" t="s">
        <v>2302</v>
      </c>
      <c r="C28" s="74"/>
      <c r="D28" s="62"/>
      <c r="E28" s="132"/>
      <c r="F28" s="76"/>
    </row>
    <row r="29" spans="1:6" ht="27.4" x14ac:dyDescent="0.35">
      <c r="A29" s="64" t="s">
        <v>174</v>
      </c>
      <c r="B29" s="136" t="s">
        <v>2300</v>
      </c>
      <c r="C29" s="74"/>
      <c r="D29" s="62">
        <v>103</v>
      </c>
      <c r="E29" s="132">
        <v>72.099999999999994</v>
      </c>
      <c r="F29" s="76">
        <v>0.3</v>
      </c>
    </row>
    <row r="30" spans="1:6" ht="19.5" x14ac:dyDescent="0.35">
      <c r="A30" s="64"/>
      <c r="B30" s="137" t="s">
        <v>2301</v>
      </c>
      <c r="C30" s="74"/>
      <c r="D30" s="62"/>
      <c r="E30" s="132"/>
      <c r="F30" s="76"/>
    </row>
    <row r="31" spans="1:6" ht="19.5" x14ac:dyDescent="0.35">
      <c r="A31" s="64"/>
      <c r="B31" s="137"/>
      <c r="C31" s="74"/>
      <c r="D31" s="62"/>
      <c r="E31" s="132"/>
      <c r="F31" s="76"/>
    </row>
    <row r="32" spans="1:6" ht="28.5" x14ac:dyDescent="0.35">
      <c r="A32" s="64"/>
      <c r="B32" s="134" t="s">
        <v>1749</v>
      </c>
      <c r="C32" s="74"/>
      <c r="D32" s="62"/>
      <c r="E32" s="132"/>
      <c r="F32" s="76" t="str">
        <f t="shared" ref="F32:F43" si="2">IF(E32="","",(1/D32)*(D32-E32))</f>
        <v/>
      </c>
    </row>
    <row r="33" spans="1:6" ht="28.5" x14ac:dyDescent="0.35">
      <c r="A33" s="64"/>
      <c r="B33" s="138" t="s">
        <v>1766</v>
      </c>
      <c r="C33" s="74"/>
      <c r="D33" s="62"/>
      <c r="E33" s="132"/>
      <c r="F33" s="76" t="str">
        <f t="shared" si="2"/>
        <v/>
      </c>
    </row>
    <row r="34" spans="1:6" ht="27.4" x14ac:dyDescent="0.35">
      <c r="A34" s="64" t="s">
        <v>621</v>
      </c>
      <c r="B34" s="136" t="s">
        <v>1767</v>
      </c>
      <c r="C34" s="74" t="s">
        <v>157</v>
      </c>
      <c r="D34" s="62">
        <v>47</v>
      </c>
      <c r="E34" s="132">
        <v>32.9</v>
      </c>
      <c r="F34" s="76">
        <f t="shared" si="2"/>
        <v>0.30000000000000004</v>
      </c>
    </row>
    <row r="35" spans="1:6" ht="27.4" x14ac:dyDescent="0.35">
      <c r="A35" s="64" t="s">
        <v>174</v>
      </c>
      <c r="B35" s="136" t="s">
        <v>1768</v>
      </c>
      <c r="C35" s="74" t="s">
        <v>157</v>
      </c>
      <c r="D35" s="62">
        <v>47</v>
      </c>
      <c r="E35" s="132">
        <v>32.9</v>
      </c>
      <c r="F35" s="76">
        <f t="shared" si="2"/>
        <v>0.30000000000000004</v>
      </c>
    </row>
    <row r="36" spans="1:6" ht="38.25" x14ac:dyDescent="0.35">
      <c r="A36" s="64" t="s">
        <v>2336</v>
      </c>
      <c r="B36" s="136" t="s">
        <v>2338</v>
      </c>
      <c r="C36" s="74" t="s">
        <v>157</v>
      </c>
      <c r="D36" s="62">
        <v>31</v>
      </c>
      <c r="E36" s="132">
        <v>21.7</v>
      </c>
      <c r="F36" s="76">
        <v>0.3</v>
      </c>
    </row>
    <row r="37" spans="1:6" ht="27.4" x14ac:dyDescent="0.35">
      <c r="A37" s="64" t="s">
        <v>621</v>
      </c>
      <c r="B37" s="136" t="s">
        <v>1769</v>
      </c>
      <c r="C37" s="74" t="s">
        <v>157</v>
      </c>
      <c r="D37" s="62">
        <v>47</v>
      </c>
      <c r="E37" s="132">
        <v>32.9</v>
      </c>
      <c r="F37" s="76">
        <f t="shared" si="2"/>
        <v>0.30000000000000004</v>
      </c>
    </row>
    <row r="38" spans="1:6" ht="27.4" x14ac:dyDescent="0.35">
      <c r="A38" s="64" t="s">
        <v>2336</v>
      </c>
      <c r="B38" s="136" t="s">
        <v>2337</v>
      </c>
      <c r="C38" s="74" t="s">
        <v>157</v>
      </c>
      <c r="D38" s="62">
        <v>37</v>
      </c>
      <c r="E38" s="132">
        <v>25.9</v>
      </c>
      <c r="F38" s="76">
        <f t="shared" si="2"/>
        <v>0.30000000000000004</v>
      </c>
    </row>
    <row r="39" spans="1:6" ht="27.4" x14ac:dyDescent="0.35">
      <c r="A39" s="64" t="s">
        <v>1770</v>
      </c>
      <c r="B39" s="136" t="s">
        <v>1771</v>
      </c>
      <c r="C39" s="74" t="s">
        <v>157</v>
      </c>
      <c r="D39" s="62">
        <v>51</v>
      </c>
      <c r="E39" s="132">
        <v>35.700000000000003</v>
      </c>
      <c r="F39" s="76">
        <f t="shared" si="2"/>
        <v>0.29999999999999993</v>
      </c>
    </row>
    <row r="40" spans="1:6" ht="27.4" x14ac:dyDescent="0.35">
      <c r="A40" s="64" t="s">
        <v>242</v>
      </c>
      <c r="B40" s="136" t="s">
        <v>1772</v>
      </c>
      <c r="C40" s="74" t="s">
        <v>157</v>
      </c>
      <c r="D40" s="62">
        <v>41</v>
      </c>
      <c r="E40" s="132">
        <v>28.7</v>
      </c>
      <c r="F40" s="76">
        <f t="shared" si="2"/>
        <v>0.30000000000000004</v>
      </c>
    </row>
    <row r="41" spans="1:6" ht="27.4" x14ac:dyDescent="0.35">
      <c r="A41" s="64" t="s">
        <v>174</v>
      </c>
      <c r="B41" s="136" t="s">
        <v>1773</v>
      </c>
      <c r="C41" s="74" t="s">
        <v>157</v>
      </c>
      <c r="D41" s="62">
        <v>36</v>
      </c>
      <c r="E41" s="132">
        <v>25.2</v>
      </c>
      <c r="F41" s="76">
        <f t="shared" si="2"/>
        <v>0.3</v>
      </c>
    </row>
    <row r="42" spans="1:6" ht="27.4" x14ac:dyDescent="0.35">
      <c r="A42" s="64" t="s">
        <v>176</v>
      </c>
      <c r="B42" s="136" t="s">
        <v>1774</v>
      </c>
      <c r="C42" s="74" t="s">
        <v>157</v>
      </c>
      <c r="D42" s="62">
        <v>37</v>
      </c>
      <c r="E42" s="132">
        <v>25.9</v>
      </c>
      <c r="F42" s="76">
        <f t="shared" si="2"/>
        <v>0.30000000000000004</v>
      </c>
    </row>
    <row r="43" spans="1:6" ht="32.25" x14ac:dyDescent="0.35">
      <c r="A43" s="64"/>
      <c r="B43" s="137" t="s">
        <v>1775</v>
      </c>
      <c r="C43" s="74"/>
      <c r="D43" s="62"/>
      <c r="E43" s="132"/>
      <c r="F43" s="76" t="str">
        <f t="shared" si="2"/>
        <v/>
      </c>
    </row>
    <row r="44" spans="1:6" ht="19.5" x14ac:dyDescent="0.35">
      <c r="A44" s="64"/>
      <c r="B44" s="137"/>
      <c r="C44" s="74"/>
      <c r="D44" s="62"/>
      <c r="E44" s="132"/>
      <c r="F44" s="76"/>
    </row>
    <row r="45" spans="1:6" ht="28.5" x14ac:dyDescent="0.35">
      <c r="A45" s="64"/>
      <c r="B45" s="134" t="s">
        <v>1749</v>
      </c>
      <c r="C45" s="74"/>
      <c r="D45" s="62"/>
      <c r="E45" s="132"/>
      <c r="F45" s="76" t="str">
        <f t="shared" ref="F45:F53" si="3">IF(E45="","",(1/D45)*(D45-E45))</f>
        <v/>
      </c>
    </row>
    <row r="46" spans="1:6" ht="28.5" x14ac:dyDescent="0.35">
      <c r="A46" s="64"/>
      <c r="B46" s="138" t="s">
        <v>1776</v>
      </c>
      <c r="C46" s="74"/>
      <c r="D46" s="62"/>
      <c r="E46" s="132"/>
      <c r="F46" s="76" t="str">
        <f t="shared" si="3"/>
        <v/>
      </c>
    </row>
    <row r="47" spans="1:6" ht="19.899999999999999" x14ac:dyDescent="0.35">
      <c r="A47" s="64"/>
      <c r="B47" s="133" t="s">
        <v>1777</v>
      </c>
      <c r="C47" s="74"/>
      <c r="D47" s="62"/>
      <c r="E47" s="132"/>
      <c r="F47" s="76" t="str">
        <f t="shared" si="3"/>
        <v/>
      </c>
    </row>
    <row r="48" spans="1:6" ht="19.899999999999999" x14ac:dyDescent="0.35">
      <c r="A48" s="64"/>
      <c r="B48" s="133" t="s">
        <v>1778</v>
      </c>
      <c r="C48" s="74"/>
      <c r="D48" s="62"/>
      <c r="E48" s="132"/>
      <c r="F48" s="76" t="str">
        <f t="shared" si="3"/>
        <v/>
      </c>
    </row>
    <row r="49" spans="1:6" ht="19.899999999999999" x14ac:dyDescent="0.35">
      <c r="A49" s="64"/>
      <c r="B49" s="133" t="s">
        <v>1779</v>
      </c>
      <c r="C49" s="74"/>
      <c r="D49" s="62"/>
      <c r="E49" s="132"/>
      <c r="F49" s="76" t="str">
        <f t="shared" si="3"/>
        <v/>
      </c>
    </row>
    <row r="50" spans="1:6" ht="27.4" x14ac:dyDescent="0.35">
      <c r="A50" s="64" t="s">
        <v>621</v>
      </c>
      <c r="B50" s="136" t="s">
        <v>2341</v>
      </c>
      <c r="C50" s="74" t="s">
        <v>157</v>
      </c>
      <c r="D50" s="62">
        <v>78</v>
      </c>
      <c r="E50" s="132">
        <v>54.6</v>
      </c>
      <c r="F50" s="76">
        <f t="shared" si="3"/>
        <v>0.3</v>
      </c>
    </row>
    <row r="51" spans="1:6" ht="38.25" x14ac:dyDescent="0.35">
      <c r="A51" s="64" t="s">
        <v>621</v>
      </c>
      <c r="B51" s="136" t="s">
        <v>2342</v>
      </c>
      <c r="C51" s="74" t="s">
        <v>157</v>
      </c>
      <c r="D51" s="62">
        <v>78</v>
      </c>
      <c r="E51" s="132">
        <v>54.6</v>
      </c>
      <c r="F51" s="76">
        <f t="shared" si="3"/>
        <v>0.3</v>
      </c>
    </row>
    <row r="52" spans="1:6" ht="38.25" x14ac:dyDescent="0.35">
      <c r="A52" s="64" t="s">
        <v>174</v>
      </c>
      <c r="B52" s="136" t="s">
        <v>2343</v>
      </c>
      <c r="C52" s="74" t="s">
        <v>157</v>
      </c>
      <c r="D52" s="62">
        <v>78</v>
      </c>
      <c r="E52" s="132">
        <v>54.6</v>
      </c>
      <c r="F52" s="76">
        <f t="shared" si="3"/>
        <v>0.3</v>
      </c>
    </row>
    <row r="53" spans="1:6" ht="27.4" x14ac:dyDescent="0.35">
      <c r="A53" s="64" t="s">
        <v>1280</v>
      </c>
      <c r="B53" s="136" t="s">
        <v>1780</v>
      </c>
      <c r="C53" s="74" t="s">
        <v>157</v>
      </c>
      <c r="D53" s="62">
        <v>62</v>
      </c>
      <c r="E53" s="132">
        <v>43.4</v>
      </c>
      <c r="F53" s="76">
        <f t="shared" si="3"/>
        <v>0.3</v>
      </c>
    </row>
    <row r="54" spans="1:6" ht="19.5" x14ac:dyDescent="0.35">
      <c r="A54" s="64"/>
      <c r="B54" s="136"/>
      <c r="C54" s="74"/>
      <c r="D54" s="62"/>
      <c r="E54" s="132"/>
      <c r="F54" s="76"/>
    </row>
    <row r="55" spans="1:6" ht="28.5" x14ac:dyDescent="0.35">
      <c r="A55" s="64"/>
      <c r="B55" s="134" t="s">
        <v>1749</v>
      </c>
      <c r="C55" s="74"/>
      <c r="D55" s="62"/>
      <c r="E55" s="132"/>
      <c r="F55" s="76" t="str">
        <f t="shared" ref="F55:F70" si="4">IF(E55="","",(1/D55)*(D55-E55))</f>
        <v/>
      </c>
    </row>
    <row r="56" spans="1:6" ht="28.5" x14ac:dyDescent="0.35">
      <c r="A56" s="64"/>
      <c r="B56" s="138" t="s">
        <v>1781</v>
      </c>
      <c r="C56" s="74"/>
      <c r="D56" s="62"/>
      <c r="E56" s="132"/>
      <c r="F56" s="76" t="str">
        <f t="shared" si="4"/>
        <v/>
      </c>
    </row>
    <row r="57" spans="1:6" ht="19.899999999999999" x14ac:dyDescent="0.35">
      <c r="A57" s="64"/>
      <c r="B57" s="133" t="s">
        <v>1782</v>
      </c>
      <c r="C57" s="74"/>
      <c r="D57" s="62"/>
      <c r="E57" s="132"/>
      <c r="F57" s="76" t="str">
        <f t="shared" si="4"/>
        <v/>
      </c>
    </row>
    <row r="58" spans="1:6" ht="37.5" x14ac:dyDescent="0.35">
      <c r="A58" s="64"/>
      <c r="B58" s="133" t="s">
        <v>1783</v>
      </c>
      <c r="C58" s="74"/>
      <c r="D58" s="62"/>
      <c r="E58" s="132"/>
      <c r="F58" s="76" t="str">
        <f t="shared" si="4"/>
        <v/>
      </c>
    </row>
    <row r="59" spans="1:6" ht="19.899999999999999" x14ac:dyDescent="0.35">
      <c r="A59" s="64"/>
      <c r="B59" s="133" t="s">
        <v>1784</v>
      </c>
      <c r="C59" s="74"/>
      <c r="D59" s="62"/>
      <c r="E59" s="132"/>
      <c r="F59" s="76" t="str">
        <f t="shared" si="4"/>
        <v/>
      </c>
    </row>
    <row r="60" spans="1:6" ht="27.4" x14ac:dyDescent="0.35">
      <c r="A60" s="64" t="s">
        <v>621</v>
      </c>
      <c r="B60" s="136" t="s">
        <v>1785</v>
      </c>
      <c r="C60" s="74"/>
      <c r="D60" s="62">
        <v>141</v>
      </c>
      <c r="E60" s="132">
        <v>98.7</v>
      </c>
      <c r="F60" s="76">
        <f t="shared" si="4"/>
        <v>0.3</v>
      </c>
    </row>
    <row r="61" spans="1:6" ht="27.4" x14ac:dyDescent="0.35">
      <c r="A61" s="64" t="s">
        <v>174</v>
      </c>
      <c r="B61" s="136" t="s">
        <v>1785</v>
      </c>
      <c r="C61" s="74"/>
      <c r="D61" s="62">
        <v>167</v>
      </c>
      <c r="E61" s="132">
        <v>116.9</v>
      </c>
      <c r="F61" s="76">
        <f t="shared" si="4"/>
        <v>0.3</v>
      </c>
    </row>
    <row r="62" spans="1:6" ht="27.4" x14ac:dyDescent="0.35">
      <c r="A62" s="64" t="s">
        <v>1280</v>
      </c>
      <c r="B62" s="136" t="s">
        <v>1786</v>
      </c>
      <c r="C62" s="74"/>
      <c r="D62" s="62">
        <v>88</v>
      </c>
      <c r="E62" s="132">
        <v>61.6</v>
      </c>
      <c r="F62" s="76">
        <f t="shared" si="4"/>
        <v>0.3</v>
      </c>
    </row>
    <row r="63" spans="1:6" ht="27.4" x14ac:dyDescent="0.35">
      <c r="A63" s="64" t="s">
        <v>675</v>
      </c>
      <c r="B63" s="136" t="s">
        <v>1787</v>
      </c>
      <c r="C63" s="74"/>
      <c r="D63" s="62">
        <v>130</v>
      </c>
      <c r="E63" s="132">
        <v>91</v>
      </c>
      <c r="F63" s="76">
        <f t="shared" si="4"/>
        <v>0.30000000000000004</v>
      </c>
    </row>
    <row r="64" spans="1:6" ht="27.4" x14ac:dyDescent="0.35">
      <c r="A64" s="64" t="s">
        <v>675</v>
      </c>
      <c r="B64" s="136" t="s">
        <v>1788</v>
      </c>
      <c r="C64" s="74"/>
      <c r="D64" s="62">
        <v>113</v>
      </c>
      <c r="E64" s="132">
        <v>79.099999999999994</v>
      </c>
      <c r="F64" s="76">
        <f t="shared" si="4"/>
        <v>0.30000000000000004</v>
      </c>
    </row>
    <row r="65" spans="1:6" ht="27.4" x14ac:dyDescent="0.35">
      <c r="A65" s="64" t="s">
        <v>621</v>
      </c>
      <c r="B65" s="136" t="s">
        <v>1788</v>
      </c>
      <c r="C65" s="74"/>
      <c r="D65" s="62">
        <v>147</v>
      </c>
      <c r="E65" s="132">
        <v>102.9</v>
      </c>
      <c r="F65" s="76">
        <f t="shared" si="4"/>
        <v>0.29999999999999993</v>
      </c>
    </row>
    <row r="66" spans="1:6" ht="27.4" x14ac:dyDescent="0.35">
      <c r="A66" s="64" t="s">
        <v>621</v>
      </c>
      <c r="B66" s="136" t="s">
        <v>1789</v>
      </c>
      <c r="C66" s="74"/>
      <c r="D66" s="62">
        <v>125</v>
      </c>
      <c r="E66" s="132">
        <v>87.5</v>
      </c>
      <c r="F66" s="76">
        <f t="shared" si="4"/>
        <v>0.3</v>
      </c>
    </row>
    <row r="67" spans="1:6" ht="27.4" x14ac:dyDescent="0.35">
      <c r="A67" s="64" t="s">
        <v>174</v>
      </c>
      <c r="B67" s="136" t="s">
        <v>1789</v>
      </c>
      <c r="C67" s="74"/>
      <c r="D67" s="62">
        <v>149</v>
      </c>
      <c r="E67" s="132">
        <v>104.3</v>
      </c>
      <c r="F67" s="76">
        <f t="shared" si="4"/>
        <v>0.3</v>
      </c>
    </row>
    <row r="68" spans="1:6" ht="27.4" x14ac:dyDescent="0.35">
      <c r="A68" s="64" t="s">
        <v>1280</v>
      </c>
      <c r="B68" s="136" t="s">
        <v>1790</v>
      </c>
      <c r="C68" s="74"/>
      <c r="D68" s="62">
        <v>77</v>
      </c>
      <c r="E68" s="132">
        <v>53.9</v>
      </c>
      <c r="F68" s="76">
        <f t="shared" si="4"/>
        <v>0.30000000000000004</v>
      </c>
    </row>
    <row r="69" spans="1:6" ht="27.4" x14ac:dyDescent="0.35">
      <c r="A69" s="64" t="s">
        <v>621</v>
      </c>
      <c r="B69" s="136" t="s">
        <v>1791</v>
      </c>
      <c r="C69" s="74"/>
      <c r="D69" s="62">
        <v>103</v>
      </c>
      <c r="E69" s="132">
        <v>72.099999999999994</v>
      </c>
      <c r="F69" s="76">
        <f t="shared" si="4"/>
        <v>0.30000000000000004</v>
      </c>
    </row>
    <row r="70" spans="1:6" ht="27.4" x14ac:dyDescent="0.35">
      <c r="A70" s="64" t="s">
        <v>1792</v>
      </c>
      <c r="B70" s="136" t="s">
        <v>1793</v>
      </c>
      <c r="C70" s="74"/>
      <c r="D70" s="62">
        <v>82</v>
      </c>
      <c r="E70" s="132">
        <v>57.4</v>
      </c>
      <c r="F70" s="76">
        <f t="shared" si="4"/>
        <v>0.30000000000000004</v>
      </c>
    </row>
    <row r="71" spans="1:6" ht="19.5" x14ac:dyDescent="0.35">
      <c r="A71" s="64"/>
      <c r="B71" s="136"/>
      <c r="C71" s="74"/>
      <c r="D71" s="62"/>
      <c r="E71" s="132"/>
      <c r="F71" s="76"/>
    </row>
    <row r="72" spans="1:6" ht="28.5" x14ac:dyDescent="0.35">
      <c r="A72" s="64"/>
      <c r="B72" s="134" t="s">
        <v>1749</v>
      </c>
      <c r="C72" s="74"/>
      <c r="D72" s="62"/>
      <c r="E72" s="132"/>
      <c r="F72" s="76" t="str">
        <f>IF(E72="","",(1/D72)*(D72-E72))</f>
        <v/>
      </c>
    </row>
    <row r="73" spans="1:6" ht="28.5" x14ac:dyDescent="0.35">
      <c r="A73" s="64"/>
      <c r="B73" s="138" t="s">
        <v>1794</v>
      </c>
      <c r="C73" s="74"/>
      <c r="D73" s="62"/>
      <c r="E73" s="132"/>
      <c r="F73" s="76" t="str">
        <f>IF(E73="","",(1/D73)*(D73-E73))</f>
        <v/>
      </c>
    </row>
    <row r="74" spans="1:6" ht="37.5" x14ac:dyDescent="0.35">
      <c r="A74" s="64"/>
      <c r="B74" s="133" t="s">
        <v>1795</v>
      </c>
      <c r="C74" s="74"/>
      <c r="D74" s="62"/>
      <c r="E74" s="132"/>
      <c r="F74" s="76" t="str">
        <f>IF(E74="","",(1/D74)*(D74-E74))</f>
        <v/>
      </c>
    </row>
    <row r="75" spans="1:6" ht="27.4" x14ac:dyDescent="0.35">
      <c r="A75" s="64" t="s">
        <v>675</v>
      </c>
      <c r="B75" s="136" t="s">
        <v>1796</v>
      </c>
      <c r="C75" s="74"/>
      <c r="D75" s="62">
        <v>99</v>
      </c>
      <c r="E75" s="132">
        <v>69.3</v>
      </c>
      <c r="F75" s="76">
        <f>IF(E75="","",(1/D75)*(D75-E75))</f>
        <v>0.30000000000000004</v>
      </c>
    </row>
    <row r="76" spans="1:6" ht="27.4" x14ac:dyDescent="0.35">
      <c r="A76" s="64" t="s">
        <v>1280</v>
      </c>
      <c r="B76" s="136" t="s">
        <v>1797</v>
      </c>
      <c r="C76" s="74"/>
      <c r="D76" s="62">
        <v>71</v>
      </c>
      <c r="E76" s="132">
        <v>49.7</v>
      </c>
      <c r="F76" s="76">
        <f>IF(E76="","",(1/D76)*(D76-E76))</f>
        <v>0.3</v>
      </c>
    </row>
    <row r="77" spans="1:6" ht="19.5" x14ac:dyDescent="0.35">
      <c r="A77" s="64"/>
      <c r="B77" s="136"/>
      <c r="C77" s="74"/>
      <c r="D77" s="62"/>
      <c r="E77" s="132"/>
      <c r="F77" s="76"/>
    </row>
    <row r="78" spans="1:6" ht="28.5" x14ac:dyDescent="0.35">
      <c r="A78" s="64"/>
      <c r="B78" s="134" t="s">
        <v>1749</v>
      </c>
      <c r="C78" s="74"/>
      <c r="D78" s="62"/>
      <c r="E78" s="132"/>
      <c r="F78" s="76" t="str">
        <f t="shared" ref="F78:F84" si="5">IF(E78="","",(1/D78)*(D78-E78))</f>
        <v/>
      </c>
    </row>
    <row r="79" spans="1:6" ht="28.5" x14ac:dyDescent="0.35">
      <c r="A79" s="64"/>
      <c r="B79" s="138" t="s">
        <v>1798</v>
      </c>
      <c r="C79" s="74"/>
      <c r="D79" s="62"/>
      <c r="E79" s="132"/>
      <c r="F79" s="76" t="str">
        <f t="shared" si="5"/>
        <v/>
      </c>
    </row>
    <row r="80" spans="1:6" ht="19.899999999999999" x14ac:dyDescent="0.35">
      <c r="A80" s="64"/>
      <c r="B80" s="133" t="s">
        <v>1799</v>
      </c>
      <c r="C80" s="74"/>
      <c r="D80" s="62"/>
      <c r="E80" s="132"/>
      <c r="F80" s="76" t="str">
        <f t="shared" si="5"/>
        <v/>
      </c>
    </row>
    <row r="81" spans="1:6" ht="37.5" x14ac:dyDescent="0.35">
      <c r="A81" s="64"/>
      <c r="B81" s="133" t="s">
        <v>1800</v>
      </c>
      <c r="C81" s="74"/>
      <c r="D81" s="62"/>
      <c r="E81" s="132"/>
      <c r="F81" s="76" t="str">
        <f t="shared" si="5"/>
        <v/>
      </c>
    </row>
    <row r="82" spans="1:6" ht="27.4" x14ac:dyDescent="0.35">
      <c r="A82" s="64" t="s">
        <v>176</v>
      </c>
      <c r="B82" s="136" t="s">
        <v>2346</v>
      </c>
      <c r="C82" s="74" t="s">
        <v>157</v>
      </c>
      <c r="D82" s="62">
        <v>90</v>
      </c>
      <c r="E82" s="132">
        <v>63</v>
      </c>
      <c r="F82" s="76">
        <v>0.3</v>
      </c>
    </row>
    <row r="83" spans="1:6" ht="27.4" x14ac:dyDescent="0.35">
      <c r="A83" s="64" t="s">
        <v>174</v>
      </c>
      <c r="B83" s="136" t="s">
        <v>1801</v>
      </c>
      <c r="C83" s="74"/>
      <c r="D83" s="62">
        <v>91</v>
      </c>
      <c r="E83" s="132">
        <v>63.7</v>
      </c>
      <c r="F83" s="76">
        <f t="shared" si="5"/>
        <v>0.3</v>
      </c>
    </row>
    <row r="84" spans="1:6" ht="27.4" x14ac:dyDescent="0.35">
      <c r="A84" s="64" t="s">
        <v>621</v>
      </c>
      <c r="B84" s="136" t="s">
        <v>1802</v>
      </c>
      <c r="C84" s="74" t="s">
        <v>157</v>
      </c>
      <c r="D84" s="62">
        <v>94</v>
      </c>
      <c r="E84" s="132">
        <v>65.8</v>
      </c>
      <c r="F84" s="76">
        <f t="shared" si="5"/>
        <v>0.30000000000000004</v>
      </c>
    </row>
    <row r="85" spans="1:6" ht="27.4" x14ac:dyDescent="0.35">
      <c r="A85" s="64" t="s">
        <v>621</v>
      </c>
      <c r="B85" s="136" t="s">
        <v>1803</v>
      </c>
      <c r="C85" s="74" t="s">
        <v>157</v>
      </c>
      <c r="D85" s="62">
        <v>94</v>
      </c>
      <c r="E85" s="132">
        <v>65.8</v>
      </c>
      <c r="F85" s="76">
        <v>0.30000000000000004</v>
      </c>
    </row>
    <row r="86" spans="1:6" ht="27.4" x14ac:dyDescent="0.35">
      <c r="A86" s="64" t="s">
        <v>621</v>
      </c>
      <c r="B86" s="136" t="s">
        <v>1804</v>
      </c>
      <c r="C86" s="74" t="s">
        <v>157</v>
      </c>
      <c r="D86" s="62">
        <v>94</v>
      </c>
      <c r="E86" s="132">
        <v>65.8</v>
      </c>
      <c r="F86" s="76">
        <v>0.30000000000000004</v>
      </c>
    </row>
    <row r="87" spans="1:6" ht="27.4" x14ac:dyDescent="0.35">
      <c r="A87" s="64" t="s">
        <v>675</v>
      </c>
      <c r="B87" s="136" t="s">
        <v>2345</v>
      </c>
      <c r="C87" s="74" t="s">
        <v>157</v>
      </c>
      <c r="D87" s="62">
        <v>99</v>
      </c>
      <c r="E87" s="132">
        <v>69.3</v>
      </c>
      <c r="F87" s="76">
        <v>0.3</v>
      </c>
    </row>
    <row r="88" spans="1:6" ht="27.4" x14ac:dyDescent="0.35">
      <c r="A88" s="64" t="s">
        <v>174</v>
      </c>
      <c r="B88" s="136" t="s">
        <v>1805</v>
      </c>
      <c r="C88" s="74"/>
      <c r="D88" s="62">
        <v>98</v>
      </c>
      <c r="E88" s="132">
        <v>68.599999999999994</v>
      </c>
      <c r="F88" s="76">
        <f t="shared" ref="F88:F101" si="6">IF(E88="","",(1/D88)*(D88-E88))</f>
        <v>0.30000000000000004</v>
      </c>
    </row>
    <row r="89" spans="1:6" ht="27.4" x14ac:dyDescent="0.35">
      <c r="A89" s="64" t="s">
        <v>621</v>
      </c>
      <c r="B89" s="136" t="s">
        <v>1806</v>
      </c>
      <c r="C89" s="74"/>
      <c r="D89" s="62">
        <v>93</v>
      </c>
      <c r="E89" s="132">
        <v>65.099999999999994</v>
      </c>
      <c r="F89" s="76">
        <f t="shared" si="6"/>
        <v>0.3000000000000001</v>
      </c>
    </row>
    <row r="90" spans="1:6" ht="27.4" x14ac:dyDescent="0.35">
      <c r="A90" s="64" t="s">
        <v>1280</v>
      </c>
      <c r="B90" s="136" t="s">
        <v>2344</v>
      </c>
      <c r="C90" s="74" t="s">
        <v>157</v>
      </c>
      <c r="D90" s="62">
        <v>78</v>
      </c>
      <c r="E90" s="132">
        <v>54.6</v>
      </c>
      <c r="F90" s="76">
        <v>0.3</v>
      </c>
    </row>
    <row r="91" spans="1:6" ht="27.4" x14ac:dyDescent="0.35">
      <c r="A91" s="64" t="s">
        <v>1807</v>
      </c>
      <c r="B91" s="136" t="s">
        <v>1808</v>
      </c>
      <c r="C91" s="74"/>
      <c r="D91" s="62">
        <v>73</v>
      </c>
      <c r="E91" s="132">
        <v>51.1</v>
      </c>
      <c r="F91" s="76">
        <f t="shared" si="6"/>
        <v>0.3</v>
      </c>
    </row>
    <row r="92" spans="1:6" ht="27.4" x14ac:dyDescent="0.35">
      <c r="A92" s="64" t="s">
        <v>675</v>
      </c>
      <c r="B92" s="136" t="s">
        <v>1809</v>
      </c>
      <c r="C92" s="74"/>
      <c r="D92" s="62">
        <v>92</v>
      </c>
      <c r="E92" s="132">
        <v>64.400000000000006</v>
      </c>
      <c r="F92" s="76">
        <f t="shared" si="6"/>
        <v>0.29999999999999993</v>
      </c>
    </row>
    <row r="93" spans="1:6" ht="27.4" x14ac:dyDescent="0.35">
      <c r="A93" s="64" t="s">
        <v>174</v>
      </c>
      <c r="B93" s="136" t="s">
        <v>1810</v>
      </c>
      <c r="C93" s="74"/>
      <c r="D93" s="62">
        <v>58</v>
      </c>
      <c r="E93" s="132">
        <v>40.6</v>
      </c>
      <c r="F93" s="76">
        <f t="shared" si="6"/>
        <v>0.3</v>
      </c>
    </row>
    <row r="94" spans="1:6" ht="19.899999999999999" x14ac:dyDescent="0.35">
      <c r="A94" s="64"/>
      <c r="C94" s="74"/>
      <c r="D94" s="62"/>
      <c r="E94" s="132"/>
      <c r="F94" s="76" t="str">
        <f t="shared" si="6"/>
        <v/>
      </c>
    </row>
    <row r="95" spans="1:6" ht="27.4" x14ac:dyDescent="0.35">
      <c r="A95" s="64" t="s">
        <v>621</v>
      </c>
      <c r="B95" s="136" t="s">
        <v>1811</v>
      </c>
      <c r="C95" s="74"/>
      <c r="D95" s="62">
        <v>90</v>
      </c>
      <c r="E95" s="132">
        <v>63</v>
      </c>
      <c r="F95" s="76">
        <f t="shared" si="6"/>
        <v>0.3</v>
      </c>
    </row>
    <row r="96" spans="1:6" ht="27.4" x14ac:dyDescent="0.35">
      <c r="A96" s="64" t="s">
        <v>1812</v>
      </c>
      <c r="B96" s="136" t="s">
        <v>1813</v>
      </c>
      <c r="C96" s="74"/>
      <c r="D96" s="62">
        <v>75</v>
      </c>
      <c r="E96" s="132">
        <v>52.5</v>
      </c>
      <c r="F96" s="76">
        <f t="shared" si="6"/>
        <v>0.30000000000000004</v>
      </c>
    </row>
    <row r="97" spans="1:6" ht="27.4" x14ac:dyDescent="0.35">
      <c r="A97" s="64" t="s">
        <v>1280</v>
      </c>
      <c r="B97" s="136" t="s">
        <v>1814</v>
      </c>
      <c r="C97" s="74"/>
      <c r="D97" s="62">
        <v>45</v>
      </c>
      <c r="E97" s="132">
        <v>31.5</v>
      </c>
      <c r="F97" s="76">
        <f t="shared" si="6"/>
        <v>0.3</v>
      </c>
    </row>
    <row r="98" spans="1:6" ht="19.5" x14ac:dyDescent="0.35">
      <c r="A98" s="64"/>
      <c r="B98" s="136"/>
      <c r="C98" s="74"/>
      <c r="D98" s="62"/>
      <c r="E98" s="132"/>
      <c r="F98" s="76"/>
    </row>
    <row r="99" spans="1:6" ht="19.5" x14ac:dyDescent="0.35">
      <c r="A99" s="64" t="s">
        <v>176</v>
      </c>
      <c r="B99" s="136" t="s">
        <v>2211</v>
      </c>
      <c r="C99" s="74"/>
      <c r="D99" s="62"/>
      <c r="E99" s="132"/>
      <c r="F99" s="76"/>
    </row>
    <row r="100" spans="1:6" ht="27.4" x14ac:dyDescent="0.35">
      <c r="A100" s="64" t="s">
        <v>621</v>
      </c>
      <c r="B100" s="136" t="s">
        <v>1815</v>
      </c>
      <c r="C100" s="74"/>
      <c r="D100" s="62">
        <v>113</v>
      </c>
      <c r="E100" s="132">
        <v>79.099999999999994</v>
      </c>
      <c r="F100" s="76">
        <f t="shared" si="6"/>
        <v>0.30000000000000004</v>
      </c>
    </row>
    <row r="101" spans="1:6" ht="27.4" x14ac:dyDescent="0.35">
      <c r="A101" s="64" t="s">
        <v>1280</v>
      </c>
      <c r="B101" s="136" t="s">
        <v>1816</v>
      </c>
      <c r="C101" s="74"/>
      <c r="D101" s="62">
        <v>93</v>
      </c>
      <c r="E101" s="132">
        <v>65.099999999999994</v>
      </c>
      <c r="F101" s="76">
        <f t="shared" si="6"/>
        <v>0.3000000000000001</v>
      </c>
    </row>
    <row r="102" spans="1:6" ht="19.5" x14ac:dyDescent="0.35">
      <c r="A102" s="64"/>
      <c r="B102" s="136"/>
      <c r="C102" s="74"/>
      <c r="D102" s="62"/>
      <c r="E102" s="132"/>
      <c r="F102" s="76"/>
    </row>
    <row r="103" spans="1:6" ht="28.5" x14ac:dyDescent="0.35">
      <c r="A103" s="64"/>
      <c r="B103" s="134" t="s">
        <v>1749</v>
      </c>
      <c r="C103" s="74"/>
      <c r="D103" s="62"/>
      <c r="E103" s="132"/>
      <c r="F103" s="76" t="str">
        <f t="shared" ref="F103:F118" si="7">IF(E103="","",(1/D103)*(D103-E103))</f>
        <v/>
      </c>
    </row>
    <row r="104" spans="1:6" ht="28.5" x14ac:dyDescent="0.35">
      <c r="A104" s="64"/>
      <c r="B104" s="138" t="s">
        <v>1817</v>
      </c>
      <c r="C104" s="74"/>
      <c r="D104" s="62"/>
      <c r="E104" s="132"/>
      <c r="F104" s="76" t="str">
        <f t="shared" si="7"/>
        <v/>
      </c>
    </row>
    <row r="105" spans="1:6" ht="19.899999999999999" x14ac:dyDescent="0.35">
      <c r="A105" s="64"/>
      <c r="B105" s="133" t="s">
        <v>1818</v>
      </c>
      <c r="C105" s="74"/>
      <c r="D105" s="62"/>
      <c r="E105" s="132"/>
      <c r="F105" s="76" t="str">
        <f t="shared" si="7"/>
        <v/>
      </c>
    </row>
    <row r="106" spans="1:6" ht="56.25" x14ac:dyDescent="0.35">
      <c r="A106" s="64"/>
      <c r="B106" s="133" t="s">
        <v>1819</v>
      </c>
      <c r="C106" s="74"/>
      <c r="D106" s="62"/>
      <c r="E106" s="132"/>
      <c r="F106" s="76" t="str">
        <f t="shared" si="7"/>
        <v/>
      </c>
    </row>
    <row r="107" spans="1:6" ht="19.899999999999999" x14ac:dyDescent="0.35">
      <c r="A107" s="64"/>
      <c r="C107" s="74"/>
      <c r="D107" s="62"/>
      <c r="E107" s="132"/>
      <c r="F107" s="76" t="str">
        <f t="shared" si="7"/>
        <v/>
      </c>
    </row>
    <row r="108" spans="1:6" ht="27.4" x14ac:dyDescent="0.35">
      <c r="A108" s="64" t="s">
        <v>959</v>
      </c>
      <c r="B108" s="136" t="s">
        <v>1820</v>
      </c>
      <c r="C108" s="74" t="s">
        <v>157</v>
      </c>
      <c r="D108" s="62">
        <v>89</v>
      </c>
      <c r="E108" s="132">
        <v>62.3</v>
      </c>
      <c r="F108" s="76">
        <f t="shared" si="7"/>
        <v>0.30000000000000004</v>
      </c>
    </row>
    <row r="109" spans="1:6" ht="27.4" x14ac:dyDescent="0.35">
      <c r="A109" s="64" t="s">
        <v>1821</v>
      </c>
      <c r="B109" s="136" t="s">
        <v>1822</v>
      </c>
      <c r="C109" s="74" t="s">
        <v>157</v>
      </c>
      <c r="D109" s="62">
        <v>130</v>
      </c>
      <c r="E109" s="132">
        <v>91</v>
      </c>
      <c r="F109" s="76">
        <f t="shared" si="7"/>
        <v>0.30000000000000004</v>
      </c>
    </row>
    <row r="110" spans="1:6" ht="19.899999999999999" x14ac:dyDescent="0.35">
      <c r="A110" s="64"/>
      <c r="B110" s="137" t="s">
        <v>1823</v>
      </c>
      <c r="C110" s="74"/>
      <c r="D110" s="62"/>
      <c r="E110" s="132"/>
      <c r="F110" s="76" t="str">
        <f t="shared" si="7"/>
        <v/>
      </c>
    </row>
    <row r="111" spans="1:6" ht="27.4" x14ac:dyDescent="0.35">
      <c r="A111" s="64" t="s">
        <v>621</v>
      </c>
      <c r="B111" s="136" t="s">
        <v>1824</v>
      </c>
      <c r="C111" s="74" t="s">
        <v>157</v>
      </c>
      <c r="D111" s="62">
        <v>358</v>
      </c>
      <c r="E111" s="132">
        <v>250.6</v>
      </c>
      <c r="F111" s="76">
        <f t="shared" si="7"/>
        <v>0.30000000000000004</v>
      </c>
    </row>
    <row r="112" spans="1:6" ht="27.4" x14ac:dyDescent="0.35">
      <c r="A112" s="64" t="s">
        <v>621</v>
      </c>
      <c r="B112" s="136" t="s">
        <v>1825</v>
      </c>
      <c r="C112" s="74" t="s">
        <v>157</v>
      </c>
      <c r="D112" s="62">
        <v>389</v>
      </c>
      <c r="E112" s="132">
        <v>272.3</v>
      </c>
      <c r="F112" s="76">
        <f t="shared" si="7"/>
        <v>0.29999999999999993</v>
      </c>
    </row>
    <row r="113" spans="1:6" ht="19.899999999999999" x14ac:dyDescent="0.35">
      <c r="A113" s="64"/>
      <c r="B113" s="137" t="s">
        <v>1826</v>
      </c>
      <c r="C113" s="74"/>
      <c r="D113" s="62"/>
      <c r="E113" s="132"/>
      <c r="F113" s="76" t="str">
        <f t="shared" si="7"/>
        <v/>
      </c>
    </row>
    <row r="114" spans="1:6" ht="27.4" x14ac:dyDescent="0.35">
      <c r="A114" s="64" t="s">
        <v>1827</v>
      </c>
      <c r="B114" s="136" t="s">
        <v>1828</v>
      </c>
      <c r="C114" s="74" t="s">
        <v>157</v>
      </c>
      <c r="D114" s="62">
        <v>175</v>
      </c>
      <c r="E114" s="132">
        <v>122.5</v>
      </c>
      <c r="F114" s="76">
        <f t="shared" si="7"/>
        <v>0.3</v>
      </c>
    </row>
    <row r="115" spans="1:6" ht="27.4" x14ac:dyDescent="0.35">
      <c r="A115" s="64" t="s">
        <v>621</v>
      </c>
      <c r="B115" s="136" t="s">
        <v>1829</v>
      </c>
      <c r="C115" s="74" t="s">
        <v>157</v>
      </c>
      <c r="D115" s="62">
        <v>358</v>
      </c>
      <c r="E115" s="132">
        <v>250.6</v>
      </c>
      <c r="F115" s="76">
        <f t="shared" si="7"/>
        <v>0.30000000000000004</v>
      </c>
    </row>
    <row r="116" spans="1:6" ht="19.899999999999999" x14ac:dyDescent="0.35">
      <c r="A116" s="64"/>
      <c r="B116" s="137" t="s">
        <v>1830</v>
      </c>
      <c r="C116" s="74"/>
      <c r="D116" s="62"/>
      <c r="E116" s="132"/>
      <c r="F116" s="76" t="str">
        <f t="shared" si="7"/>
        <v/>
      </c>
    </row>
    <row r="117" spans="1:6" ht="27.4" x14ac:dyDescent="0.35">
      <c r="A117" s="64" t="s">
        <v>675</v>
      </c>
      <c r="B117" s="136" t="s">
        <v>1831</v>
      </c>
      <c r="C117" s="74" t="s">
        <v>157</v>
      </c>
      <c r="D117" s="62">
        <v>99</v>
      </c>
      <c r="E117" s="132">
        <v>69.3</v>
      </c>
      <c r="F117" s="76">
        <f t="shared" si="7"/>
        <v>0.30000000000000004</v>
      </c>
    </row>
    <row r="118" spans="1:6" ht="19.899999999999999" x14ac:dyDescent="0.35">
      <c r="A118" s="64"/>
      <c r="B118" s="137" t="s">
        <v>1649</v>
      </c>
      <c r="C118" s="74"/>
      <c r="D118" s="62"/>
      <c r="E118" s="132"/>
      <c r="F118" s="76" t="str">
        <f t="shared" si="7"/>
        <v/>
      </c>
    </row>
    <row r="119" spans="1:6" ht="19.5" x14ac:dyDescent="0.35">
      <c r="A119" s="64"/>
      <c r="B119" s="137"/>
      <c r="C119" s="74"/>
      <c r="D119" s="62"/>
      <c r="E119" s="132"/>
      <c r="F119" s="76"/>
    </row>
    <row r="120" spans="1:6" ht="28.5" x14ac:dyDescent="0.35">
      <c r="A120" s="64"/>
      <c r="B120" s="134" t="s">
        <v>1749</v>
      </c>
      <c r="C120" s="74"/>
      <c r="D120" s="62"/>
      <c r="E120" s="132"/>
      <c r="F120" s="76" t="str">
        <f t="shared" ref="F120:F127" si="8">IF(E120="","",(1/D120)*(D120-E120))</f>
        <v/>
      </c>
    </row>
    <row r="121" spans="1:6" ht="28.5" x14ac:dyDescent="0.35">
      <c r="A121" s="64"/>
      <c r="B121" s="138" t="s">
        <v>1832</v>
      </c>
      <c r="C121" s="74"/>
      <c r="D121" s="62"/>
      <c r="E121" s="132"/>
      <c r="F121" s="76" t="str">
        <f t="shared" si="8"/>
        <v/>
      </c>
    </row>
    <row r="122" spans="1:6" ht="38.25" x14ac:dyDescent="0.35">
      <c r="A122" s="64" t="s">
        <v>177</v>
      </c>
      <c r="B122" s="136" t="s">
        <v>1833</v>
      </c>
      <c r="C122" s="74"/>
      <c r="D122" s="62">
        <v>78</v>
      </c>
      <c r="E122" s="132">
        <v>54.6</v>
      </c>
      <c r="F122" s="76">
        <f t="shared" si="8"/>
        <v>0.3</v>
      </c>
    </row>
    <row r="123" spans="1:6" ht="27.4" x14ac:dyDescent="0.35">
      <c r="A123" s="64" t="s">
        <v>177</v>
      </c>
      <c r="B123" s="136" t="s">
        <v>1834</v>
      </c>
      <c r="C123" s="74"/>
      <c r="D123" s="62">
        <v>61</v>
      </c>
      <c r="E123" s="132">
        <v>42.7</v>
      </c>
      <c r="F123" s="76">
        <f t="shared" si="8"/>
        <v>0.3</v>
      </c>
    </row>
    <row r="124" spans="1:6" ht="27.4" x14ac:dyDescent="0.35">
      <c r="A124" s="64" t="s">
        <v>177</v>
      </c>
      <c r="B124" s="136" t="s">
        <v>1835</v>
      </c>
      <c r="C124" s="74"/>
      <c r="D124" s="62">
        <v>50</v>
      </c>
      <c r="E124" s="132">
        <v>35</v>
      </c>
      <c r="F124" s="76">
        <f t="shared" si="8"/>
        <v>0.3</v>
      </c>
    </row>
    <row r="125" spans="1:6" ht="27.4" x14ac:dyDescent="0.35">
      <c r="A125" s="64" t="s">
        <v>177</v>
      </c>
      <c r="B125" s="136" t="s">
        <v>1836</v>
      </c>
      <c r="C125" s="74"/>
      <c r="D125" s="62">
        <v>68</v>
      </c>
      <c r="E125" s="132">
        <v>47.6</v>
      </c>
      <c r="F125" s="76">
        <f t="shared" si="8"/>
        <v>0.3</v>
      </c>
    </row>
    <row r="126" spans="1:6" ht="27.4" x14ac:dyDescent="0.35">
      <c r="A126" s="64" t="s">
        <v>177</v>
      </c>
      <c r="B126" s="136" t="s">
        <v>2246</v>
      </c>
      <c r="C126" s="74"/>
      <c r="D126" s="62">
        <v>61</v>
      </c>
      <c r="E126" s="132">
        <v>42.7</v>
      </c>
      <c r="F126" s="76">
        <f t="shared" si="8"/>
        <v>0.3</v>
      </c>
    </row>
    <row r="127" spans="1:6" ht="27.4" x14ac:dyDescent="0.35">
      <c r="A127" s="64" t="s">
        <v>242</v>
      </c>
      <c r="B127" s="136" t="s">
        <v>1837</v>
      </c>
      <c r="C127" s="74"/>
      <c r="D127" s="62">
        <v>33</v>
      </c>
      <c r="E127" s="132">
        <v>23.1</v>
      </c>
      <c r="F127" s="76">
        <f t="shared" si="8"/>
        <v>0.3</v>
      </c>
    </row>
    <row r="128" spans="1:6" ht="19.5" x14ac:dyDescent="0.35">
      <c r="A128" s="64"/>
      <c r="B128" s="136"/>
      <c r="C128" s="74"/>
      <c r="D128" s="62"/>
      <c r="E128" s="132"/>
      <c r="F128" s="76"/>
    </row>
    <row r="129" spans="1:6" ht="28.5" x14ac:dyDescent="0.35">
      <c r="A129" s="64"/>
      <c r="B129" s="134" t="s">
        <v>1749</v>
      </c>
      <c r="C129" s="74"/>
      <c r="D129" s="62"/>
      <c r="E129" s="132"/>
      <c r="F129" s="76" t="str">
        <f t="shared" ref="F129:F134" si="9">IF(E129="","",(1/D129)*(D129-E129))</f>
        <v/>
      </c>
    </row>
    <row r="130" spans="1:6" ht="28.5" x14ac:dyDescent="0.35">
      <c r="A130" s="64"/>
      <c r="B130" s="138" t="s">
        <v>1838</v>
      </c>
      <c r="C130" s="74"/>
      <c r="D130" s="62"/>
      <c r="E130" s="132"/>
      <c r="F130" s="76" t="str">
        <f t="shared" si="9"/>
        <v/>
      </c>
    </row>
    <row r="131" spans="1:6" ht="19.899999999999999" x14ac:dyDescent="0.35">
      <c r="A131" s="64"/>
      <c r="B131" s="133" t="s">
        <v>1839</v>
      </c>
      <c r="C131" s="74"/>
      <c r="D131" s="62"/>
      <c r="E131" s="132"/>
      <c r="F131" s="76" t="str">
        <f t="shared" si="9"/>
        <v/>
      </c>
    </row>
    <row r="132" spans="1:6" ht="27.4" x14ac:dyDescent="0.35">
      <c r="A132" s="64" t="s">
        <v>242</v>
      </c>
      <c r="B132" s="136" t="s">
        <v>1840</v>
      </c>
      <c r="C132" s="74"/>
      <c r="D132" s="62">
        <v>28</v>
      </c>
      <c r="E132" s="132">
        <v>19.600000000000001</v>
      </c>
      <c r="F132" s="76">
        <f t="shared" si="9"/>
        <v>0.29999999999999993</v>
      </c>
    </row>
    <row r="133" spans="1:6" ht="27.4" x14ac:dyDescent="0.35">
      <c r="A133" s="64" t="s">
        <v>1841</v>
      </c>
      <c r="B133" s="136" t="s">
        <v>1842</v>
      </c>
      <c r="C133" s="74"/>
      <c r="D133" s="62">
        <v>28</v>
      </c>
      <c r="E133" s="132">
        <v>19.600000000000001</v>
      </c>
      <c r="F133" s="76">
        <f t="shared" si="9"/>
        <v>0.29999999999999993</v>
      </c>
    </row>
    <row r="134" spans="1:6" ht="27.4" x14ac:dyDescent="0.35">
      <c r="A134" s="64" t="s">
        <v>621</v>
      </c>
      <c r="B134" s="136" t="s">
        <v>1843</v>
      </c>
      <c r="C134" s="74"/>
      <c r="D134" s="62">
        <v>28</v>
      </c>
      <c r="E134" s="132">
        <v>19.600000000000001</v>
      </c>
      <c r="F134" s="76">
        <f t="shared" si="9"/>
        <v>0.29999999999999993</v>
      </c>
    </row>
    <row r="135" spans="1:6" ht="19.5" x14ac:dyDescent="0.35">
      <c r="A135" s="64"/>
      <c r="B135" s="136"/>
      <c r="C135" s="74"/>
      <c r="D135" s="62"/>
      <c r="E135" s="132"/>
      <c r="F135" s="76"/>
    </row>
    <row r="136" spans="1:6" ht="28.5" x14ac:dyDescent="0.35">
      <c r="A136" s="64"/>
      <c r="B136" s="134" t="s">
        <v>1749</v>
      </c>
      <c r="C136" s="74"/>
      <c r="D136" s="62"/>
      <c r="E136" s="132"/>
      <c r="F136" s="76" t="str">
        <f>IF(E136="","",(1/D136)*(D136-E136))</f>
        <v/>
      </c>
    </row>
    <row r="137" spans="1:6" ht="28.5" x14ac:dyDescent="0.35">
      <c r="A137" s="64"/>
      <c r="B137" s="138" t="s">
        <v>1844</v>
      </c>
      <c r="C137" s="74"/>
      <c r="D137" s="62"/>
      <c r="E137" s="132"/>
      <c r="F137" s="76" t="str">
        <f>IF(E137="","",(1/D137)*(D137-E137))</f>
        <v/>
      </c>
    </row>
    <row r="138" spans="1:6" ht="27.4" x14ac:dyDescent="0.35">
      <c r="A138" s="64" t="s">
        <v>242</v>
      </c>
      <c r="B138" s="136" t="s">
        <v>1845</v>
      </c>
      <c r="C138" s="74"/>
      <c r="D138" s="62">
        <v>37</v>
      </c>
      <c r="E138" s="132">
        <v>25.9</v>
      </c>
      <c r="F138" s="76">
        <v>0.30000000000000004</v>
      </c>
    </row>
    <row r="139" spans="1:6" ht="38.25" x14ac:dyDescent="0.35">
      <c r="A139" s="64" t="s">
        <v>621</v>
      </c>
      <c r="B139" s="136" t="s">
        <v>1846</v>
      </c>
      <c r="C139" s="74"/>
      <c r="D139" s="62">
        <v>37</v>
      </c>
      <c r="E139" s="132">
        <v>25.9</v>
      </c>
      <c r="F139" s="76">
        <f>IF(E139="","",(1/D139)*(D139-E139))</f>
        <v>0.30000000000000004</v>
      </c>
    </row>
    <row r="140" spans="1:6" ht="19.5" x14ac:dyDescent="0.35">
      <c r="A140" s="64"/>
      <c r="B140" s="137"/>
      <c r="C140" s="74"/>
      <c r="D140" s="62"/>
      <c r="E140" s="132"/>
      <c r="F140" s="76"/>
    </row>
    <row r="141" spans="1:6" ht="27.4" x14ac:dyDescent="0.35">
      <c r="A141" s="64" t="s">
        <v>1280</v>
      </c>
      <c r="B141" s="136" t="s">
        <v>1847</v>
      </c>
      <c r="C141" s="74"/>
      <c r="D141" s="62">
        <v>36</v>
      </c>
      <c r="E141" s="132">
        <v>25.2</v>
      </c>
      <c r="F141" s="76">
        <f>IF(E141="","",(1/D141)*(D141-E141))</f>
        <v>0.3</v>
      </c>
    </row>
    <row r="142" spans="1:6" ht="27.4" x14ac:dyDescent="0.35">
      <c r="A142" s="64" t="s">
        <v>176</v>
      </c>
      <c r="B142" s="136" t="s">
        <v>1848</v>
      </c>
      <c r="C142" s="74"/>
      <c r="D142" s="62">
        <v>33</v>
      </c>
      <c r="E142" s="132">
        <v>23.1</v>
      </c>
      <c r="F142" s="76">
        <f>IF(E142="","",(1/D142)*(D142-E142))</f>
        <v>0.3</v>
      </c>
    </row>
    <row r="143" spans="1:6" ht="27.4" x14ac:dyDescent="0.35">
      <c r="A143" s="64" t="s">
        <v>176</v>
      </c>
      <c r="B143" s="136" t="s">
        <v>1849</v>
      </c>
      <c r="C143" s="74" t="s">
        <v>157</v>
      </c>
      <c r="D143" s="62">
        <v>34</v>
      </c>
      <c r="E143" s="132">
        <v>23.8</v>
      </c>
      <c r="F143" s="76">
        <f>IF(E143="","",(1/D143)*(D143-E143))</f>
        <v>0.3</v>
      </c>
    </row>
    <row r="144" spans="1:6" ht="19.5" x14ac:dyDescent="0.35">
      <c r="A144" s="64"/>
      <c r="B144" s="136"/>
      <c r="C144" s="74"/>
      <c r="D144" s="62"/>
      <c r="E144" s="132"/>
      <c r="F144" s="76"/>
    </row>
    <row r="145" spans="1:6" ht="19.5" x14ac:dyDescent="0.35">
      <c r="A145" s="64"/>
      <c r="B145" s="136"/>
      <c r="C145" s="74"/>
      <c r="D145" s="62"/>
      <c r="E145" s="132"/>
      <c r="F145" s="76"/>
    </row>
    <row r="146" spans="1:6" ht="27.4" x14ac:dyDescent="0.35">
      <c r="A146" s="64" t="s">
        <v>1850</v>
      </c>
      <c r="B146" s="136" t="s">
        <v>1851</v>
      </c>
      <c r="C146" s="74"/>
      <c r="D146" s="62">
        <v>41</v>
      </c>
      <c r="E146" s="132">
        <v>28.7</v>
      </c>
      <c r="F146" s="76">
        <f>IF(E146="","",(1/D146)*(D146-E146))</f>
        <v>0.30000000000000004</v>
      </c>
    </row>
    <row r="147" spans="1:6" ht="19.899999999999999" x14ac:dyDescent="0.35">
      <c r="A147" s="64"/>
      <c r="B147" s="137" t="s">
        <v>1852</v>
      </c>
      <c r="C147" s="74"/>
      <c r="D147" s="62"/>
      <c r="E147" s="132"/>
      <c r="F147" s="76" t="str">
        <f>IF(E147="","",(1/D147)*(D147-E147))</f>
        <v/>
      </c>
    </row>
    <row r="148" spans="1:6" ht="19.5" x14ac:dyDescent="0.35">
      <c r="A148" s="64"/>
      <c r="B148" s="137"/>
      <c r="C148" s="74"/>
      <c r="D148" s="62"/>
      <c r="E148" s="132"/>
      <c r="F148" s="76"/>
    </row>
    <row r="149" spans="1:6" ht="27.4" x14ac:dyDescent="0.35">
      <c r="A149" s="64" t="s">
        <v>675</v>
      </c>
      <c r="B149" s="136" t="s">
        <v>1853</v>
      </c>
      <c r="C149" s="74" t="s">
        <v>157</v>
      </c>
      <c r="D149" s="62">
        <v>36</v>
      </c>
      <c r="E149" s="132">
        <v>25.2</v>
      </c>
      <c r="F149" s="76">
        <v>0.30000000000000004</v>
      </c>
    </row>
    <row r="150" spans="1:6" ht="19.5" x14ac:dyDescent="0.35">
      <c r="A150" s="64"/>
      <c r="B150" s="137" t="s">
        <v>1854</v>
      </c>
      <c r="C150" s="74"/>
      <c r="D150" s="62"/>
      <c r="E150" s="132"/>
      <c r="F150" s="76"/>
    </row>
    <row r="151" spans="1:6" ht="27.4" x14ac:dyDescent="0.35">
      <c r="A151" s="64" t="s">
        <v>1855</v>
      </c>
      <c r="B151" s="136" t="s">
        <v>1856</v>
      </c>
      <c r="C151" s="74" t="s">
        <v>157</v>
      </c>
      <c r="D151" s="62">
        <v>39</v>
      </c>
      <c r="E151" s="132">
        <v>27.3</v>
      </c>
      <c r="F151" s="76">
        <v>0.30000000000000004</v>
      </c>
    </row>
    <row r="152" spans="1:6" ht="19.5" x14ac:dyDescent="0.35">
      <c r="A152" s="64"/>
      <c r="B152" s="137" t="s">
        <v>1857</v>
      </c>
      <c r="C152" s="74"/>
      <c r="D152" s="62"/>
      <c r="E152" s="132"/>
      <c r="F152" s="76"/>
    </row>
    <row r="153" spans="1:6" ht="19.5" x14ac:dyDescent="0.35">
      <c r="A153" s="64"/>
      <c r="B153" s="137"/>
      <c r="C153" s="74"/>
      <c r="D153" s="62"/>
      <c r="E153" s="132"/>
      <c r="F153" s="76"/>
    </row>
    <row r="154" spans="1:6" ht="27.4" x14ac:dyDescent="0.35">
      <c r="A154" s="64" t="s">
        <v>176</v>
      </c>
      <c r="B154" s="136" t="s">
        <v>1858</v>
      </c>
      <c r="C154" s="74"/>
      <c r="D154" s="62">
        <v>37</v>
      </c>
      <c r="E154" s="132">
        <v>25.9</v>
      </c>
      <c r="F154" s="76">
        <f>IF(E154="","",(1/D154)*(D154-E154))</f>
        <v>0.30000000000000004</v>
      </c>
    </row>
    <row r="155" spans="1:6" ht="27.4" x14ac:dyDescent="0.35">
      <c r="A155" s="64" t="s">
        <v>242</v>
      </c>
      <c r="B155" s="136" t="s">
        <v>1859</v>
      </c>
      <c r="C155" s="74"/>
      <c r="D155" s="62">
        <v>36</v>
      </c>
      <c r="E155" s="132">
        <v>25.2</v>
      </c>
      <c r="F155" s="76">
        <f>IF(E155="","",(1/D155)*(D155-E155))</f>
        <v>0.3</v>
      </c>
    </row>
    <row r="156" spans="1:6" ht="19.5" x14ac:dyDescent="0.35">
      <c r="A156" s="64"/>
      <c r="B156" s="136"/>
      <c r="C156" s="74"/>
      <c r="D156" s="62"/>
      <c r="E156" s="132"/>
      <c r="F156" s="76"/>
    </row>
    <row r="157" spans="1:6" ht="27.4" x14ac:dyDescent="0.35">
      <c r="A157" s="64" t="s">
        <v>176</v>
      </c>
      <c r="B157" s="136" t="s">
        <v>1860</v>
      </c>
      <c r="C157" s="74"/>
      <c r="D157" s="62">
        <v>37</v>
      </c>
      <c r="E157" s="132">
        <v>25.9</v>
      </c>
      <c r="F157" s="76">
        <f t="shared" ref="F157:F163" si="10">IF(E157="","",(1/D157)*(D157-E157))</f>
        <v>0.30000000000000004</v>
      </c>
    </row>
    <row r="158" spans="1:6" ht="19.899999999999999" x14ac:dyDescent="0.35">
      <c r="A158" s="64"/>
      <c r="C158" s="74"/>
      <c r="D158" s="62"/>
      <c r="E158" s="132"/>
      <c r="F158" s="76" t="str">
        <f t="shared" si="10"/>
        <v/>
      </c>
    </row>
    <row r="159" spans="1:6" ht="41.25" x14ac:dyDescent="0.35">
      <c r="A159" s="64"/>
      <c r="B159" s="139" t="s">
        <v>1861</v>
      </c>
      <c r="C159" s="74"/>
      <c r="D159" s="62"/>
      <c r="E159" s="132"/>
      <c r="F159" s="76" t="str">
        <f t="shared" si="10"/>
        <v/>
      </c>
    </row>
    <row r="160" spans="1:6" ht="27.4" x14ac:dyDescent="0.35">
      <c r="A160" s="64" t="s">
        <v>959</v>
      </c>
      <c r="B160" s="136" t="s">
        <v>1862</v>
      </c>
      <c r="C160" s="74"/>
      <c r="D160" s="62">
        <v>35</v>
      </c>
      <c r="E160" s="132">
        <v>24.5</v>
      </c>
      <c r="F160" s="76">
        <f t="shared" si="10"/>
        <v>0.3</v>
      </c>
    </row>
    <row r="161" spans="1:6" ht="27.4" x14ac:dyDescent="0.35">
      <c r="A161" s="64" t="s">
        <v>959</v>
      </c>
      <c r="B161" s="136" t="s">
        <v>1863</v>
      </c>
      <c r="C161" s="74"/>
      <c r="D161" s="62">
        <v>34</v>
      </c>
      <c r="E161" s="132">
        <v>23.8</v>
      </c>
      <c r="F161" s="76">
        <f t="shared" si="10"/>
        <v>0.3</v>
      </c>
    </row>
    <row r="162" spans="1:6" ht="19.899999999999999" x14ac:dyDescent="0.35">
      <c r="A162" s="64"/>
      <c r="B162" s="137" t="s">
        <v>1864</v>
      </c>
      <c r="C162" s="74"/>
      <c r="D162" s="62"/>
      <c r="E162" s="132"/>
      <c r="F162" s="76" t="str">
        <f t="shared" si="10"/>
        <v/>
      </c>
    </row>
    <row r="163" spans="1:6" ht="27.4" x14ac:dyDescent="0.35">
      <c r="A163" s="64" t="s">
        <v>176</v>
      </c>
      <c r="B163" s="136" t="s">
        <v>1865</v>
      </c>
      <c r="C163" s="74"/>
      <c r="D163" s="62">
        <v>41</v>
      </c>
      <c r="E163" s="132">
        <v>28.7</v>
      </c>
      <c r="F163" s="76">
        <f t="shared" si="10"/>
        <v>0.30000000000000004</v>
      </c>
    </row>
    <row r="164" spans="1:6" ht="19.5" x14ac:dyDescent="0.35">
      <c r="A164" s="64"/>
      <c r="B164" s="137" t="s">
        <v>1866</v>
      </c>
      <c r="C164" s="74"/>
      <c r="D164" s="62"/>
      <c r="E164" s="132"/>
      <c r="F164" s="76"/>
    </row>
    <row r="165" spans="1:6" ht="27.4" x14ac:dyDescent="0.35">
      <c r="A165" s="64" t="s">
        <v>174</v>
      </c>
      <c r="B165" s="136" t="s">
        <v>1867</v>
      </c>
      <c r="C165" s="74"/>
      <c r="D165" s="62">
        <v>45</v>
      </c>
      <c r="E165" s="132">
        <v>31.5</v>
      </c>
      <c r="F165" s="76">
        <f>IF(E165="","",(1/D165)*(D165-E165))</f>
        <v>0.3</v>
      </c>
    </row>
    <row r="166" spans="1:6" ht="19.5" x14ac:dyDescent="0.35">
      <c r="A166" s="64"/>
      <c r="B166" s="137" t="s">
        <v>1382</v>
      </c>
      <c r="C166" s="74"/>
      <c r="D166" s="62"/>
      <c r="E166" s="132"/>
      <c r="F166" s="76"/>
    </row>
    <row r="167" spans="1:6" ht="27.4" x14ac:dyDescent="0.35">
      <c r="A167" s="64" t="s">
        <v>621</v>
      </c>
      <c r="B167" s="136" t="s">
        <v>1868</v>
      </c>
      <c r="C167" s="74"/>
      <c r="D167" s="62">
        <v>56</v>
      </c>
      <c r="E167" s="132">
        <v>39.200000000000003</v>
      </c>
      <c r="F167" s="76">
        <f>IF(E167="","",(1/D167)*(D167-E167))</f>
        <v>0.29999999999999993</v>
      </c>
    </row>
    <row r="168" spans="1:6" ht="19.5" x14ac:dyDescent="0.35">
      <c r="A168" s="64"/>
      <c r="B168" s="137" t="s">
        <v>1869</v>
      </c>
      <c r="C168" s="74"/>
      <c r="D168" s="62"/>
      <c r="E168" s="132"/>
      <c r="F168" s="76"/>
    </row>
    <row r="169" spans="1:6" ht="27.4" x14ac:dyDescent="0.35">
      <c r="A169" s="64" t="s">
        <v>1770</v>
      </c>
      <c r="B169" s="136" t="s">
        <v>1870</v>
      </c>
      <c r="C169" s="74"/>
      <c r="D169" s="62">
        <v>92</v>
      </c>
      <c r="E169" s="132">
        <v>64.400000000000006</v>
      </c>
      <c r="F169" s="76">
        <v>0.30000000000000004</v>
      </c>
    </row>
    <row r="170" spans="1:6" ht="32.25" x14ac:dyDescent="0.35">
      <c r="A170" s="64"/>
      <c r="B170" s="137" t="s">
        <v>1871</v>
      </c>
      <c r="C170" s="74"/>
      <c r="D170" s="62"/>
      <c r="E170" s="132"/>
      <c r="F170" s="76"/>
    </row>
    <row r="171" spans="1:6" ht="27.4" x14ac:dyDescent="0.35">
      <c r="A171" s="64" t="s">
        <v>621</v>
      </c>
      <c r="B171" s="136" t="s">
        <v>1872</v>
      </c>
      <c r="C171" s="74"/>
      <c r="D171" s="62">
        <v>124</v>
      </c>
      <c r="E171" s="132">
        <v>86.8</v>
      </c>
      <c r="F171" s="76">
        <v>0.30000000000000004</v>
      </c>
    </row>
    <row r="172" spans="1:6" ht="32.25" x14ac:dyDescent="0.35">
      <c r="A172" s="64"/>
      <c r="B172" s="137" t="s">
        <v>1873</v>
      </c>
      <c r="C172" s="74"/>
      <c r="D172" s="62"/>
      <c r="E172" s="132"/>
      <c r="F172" s="76"/>
    </row>
    <row r="173" spans="1:6" ht="27.4" x14ac:dyDescent="0.35">
      <c r="A173" s="64" t="s">
        <v>1280</v>
      </c>
      <c r="B173" s="136" t="s">
        <v>1874</v>
      </c>
      <c r="C173" s="74"/>
      <c r="D173" s="62">
        <v>56</v>
      </c>
      <c r="E173" s="132">
        <v>39.200000000000003</v>
      </c>
      <c r="F173" s="76">
        <f>IF(E173="","",(1/D173)*(D173-E173))</f>
        <v>0.29999999999999993</v>
      </c>
    </row>
    <row r="174" spans="1:6" ht="19.899999999999999" x14ac:dyDescent="0.35">
      <c r="A174" s="64"/>
      <c r="B174" s="137" t="s">
        <v>1875</v>
      </c>
      <c r="C174" s="74"/>
      <c r="D174" s="62"/>
      <c r="E174" s="132"/>
      <c r="F174" s="76" t="str">
        <f>IF(E174="","",(1/D174)*(D174-E174))</f>
        <v/>
      </c>
    </row>
    <row r="175" spans="1:6" ht="19.5" x14ac:dyDescent="0.35">
      <c r="A175" s="64"/>
      <c r="B175" s="137"/>
      <c r="C175" s="74"/>
      <c r="D175" s="62"/>
      <c r="E175" s="132"/>
      <c r="F175" s="76"/>
    </row>
    <row r="176" spans="1:6" ht="28.5" x14ac:dyDescent="0.35">
      <c r="A176" s="64"/>
      <c r="B176" s="134" t="s">
        <v>1876</v>
      </c>
      <c r="C176" s="74"/>
      <c r="D176" s="62"/>
      <c r="E176" s="132"/>
      <c r="F176" s="76"/>
    </row>
    <row r="177" spans="1:6" ht="28.5" x14ac:dyDescent="0.35">
      <c r="A177" s="64"/>
      <c r="B177" s="138" t="s">
        <v>1877</v>
      </c>
      <c r="C177" s="74"/>
      <c r="D177" s="62"/>
      <c r="E177" s="132"/>
      <c r="F177" s="76"/>
    </row>
    <row r="178" spans="1:6" ht="27.4" x14ac:dyDescent="0.35">
      <c r="A178" s="64" t="s">
        <v>675</v>
      </c>
      <c r="B178" s="136" t="s">
        <v>1878</v>
      </c>
      <c r="C178" s="74"/>
      <c r="D178" s="62">
        <v>55</v>
      </c>
      <c r="E178" s="132">
        <v>38.5</v>
      </c>
      <c r="F178" s="76">
        <v>0.30000000000000004</v>
      </c>
    </row>
    <row r="179" spans="1:6" ht="19.5" x14ac:dyDescent="0.35">
      <c r="A179" s="64"/>
      <c r="B179" s="137" t="s">
        <v>1879</v>
      </c>
      <c r="C179" s="74"/>
      <c r="D179" s="62"/>
      <c r="E179" s="132"/>
      <c r="F179" s="76"/>
    </row>
    <row r="180" spans="1:6" ht="27.4" x14ac:dyDescent="0.35">
      <c r="A180" s="64" t="s">
        <v>675</v>
      </c>
      <c r="B180" s="136" t="s">
        <v>1880</v>
      </c>
      <c r="C180" s="74"/>
      <c r="D180" s="62">
        <v>50</v>
      </c>
      <c r="E180" s="132">
        <v>35</v>
      </c>
      <c r="F180" s="76">
        <v>0.30000000000000004</v>
      </c>
    </row>
    <row r="181" spans="1:6" ht="19.5" x14ac:dyDescent="0.35">
      <c r="A181" s="64"/>
      <c r="B181" s="137" t="s">
        <v>1881</v>
      </c>
      <c r="C181" s="74"/>
      <c r="D181" s="62"/>
      <c r="E181" s="132"/>
      <c r="F181" s="76"/>
    </row>
    <row r="182" spans="1:6" ht="38.25" x14ac:dyDescent="0.35">
      <c r="A182" s="64" t="s">
        <v>675</v>
      </c>
      <c r="B182" s="136" t="s">
        <v>2347</v>
      </c>
      <c r="C182" s="74"/>
      <c r="D182" s="62">
        <v>53</v>
      </c>
      <c r="E182" s="132">
        <v>37.1</v>
      </c>
      <c r="F182" s="76">
        <v>0.30000000000000004</v>
      </c>
    </row>
    <row r="183" spans="1:6" ht="19.5" x14ac:dyDescent="0.35">
      <c r="A183" s="64"/>
      <c r="B183" s="137" t="s">
        <v>1882</v>
      </c>
      <c r="C183" s="74"/>
      <c r="D183" s="62"/>
      <c r="E183" s="132"/>
      <c r="F183" s="76"/>
    </row>
    <row r="184" spans="1:6" ht="27.4" x14ac:dyDescent="0.35">
      <c r="A184" s="64" t="s">
        <v>675</v>
      </c>
      <c r="B184" s="136" t="s">
        <v>1883</v>
      </c>
      <c r="C184" s="74"/>
      <c r="D184" s="62">
        <v>94</v>
      </c>
      <c r="E184" s="132">
        <v>65.8</v>
      </c>
      <c r="F184" s="76">
        <v>0.30000000000000004</v>
      </c>
    </row>
    <row r="185" spans="1:6" ht="19.5" x14ac:dyDescent="0.35">
      <c r="A185" s="64"/>
      <c r="B185" s="137" t="s">
        <v>1884</v>
      </c>
      <c r="C185" s="74"/>
      <c r="D185" s="62"/>
      <c r="E185" s="132"/>
      <c r="F185" s="76"/>
    </row>
    <row r="186" spans="1:6" ht="19.5" x14ac:dyDescent="0.35">
      <c r="A186" s="64"/>
      <c r="B186" s="137"/>
      <c r="C186" s="74"/>
      <c r="D186" s="62"/>
      <c r="E186" s="132"/>
      <c r="F186" s="76"/>
    </row>
    <row r="187" spans="1:6" ht="28.5" x14ac:dyDescent="0.35">
      <c r="A187" s="64"/>
      <c r="B187" s="134" t="s">
        <v>1885</v>
      </c>
      <c r="C187" s="74"/>
      <c r="D187" s="62"/>
      <c r="E187" s="132"/>
      <c r="F187" s="76"/>
    </row>
    <row r="188" spans="1:6" ht="27.4" x14ac:dyDescent="0.35">
      <c r="A188" s="64" t="s">
        <v>1886</v>
      </c>
      <c r="B188" s="136" t="s">
        <v>1887</v>
      </c>
      <c r="C188" s="74"/>
      <c r="D188" s="62">
        <v>38</v>
      </c>
      <c r="E188" s="132">
        <v>26.6</v>
      </c>
      <c r="F188" s="76">
        <v>0.30000000000000004</v>
      </c>
    </row>
    <row r="189" spans="1:6" ht="19.5" x14ac:dyDescent="0.35">
      <c r="A189" s="64"/>
      <c r="B189" s="136"/>
      <c r="C189" s="74"/>
      <c r="D189" s="62"/>
      <c r="E189" s="132"/>
      <c r="F189" s="76"/>
    </row>
    <row r="190" spans="1:6" ht="38.25" x14ac:dyDescent="0.35">
      <c r="A190" s="64" t="s">
        <v>1888</v>
      </c>
      <c r="B190" s="136" t="s">
        <v>1889</v>
      </c>
      <c r="C190" s="74"/>
      <c r="D190" s="62">
        <v>48</v>
      </c>
      <c r="E190" s="132">
        <v>33.6</v>
      </c>
      <c r="F190" s="76">
        <v>0.30000000000000004</v>
      </c>
    </row>
    <row r="191" spans="1:6" ht="19.5" x14ac:dyDescent="0.35">
      <c r="A191" s="64"/>
      <c r="B191" s="137" t="s">
        <v>1890</v>
      </c>
      <c r="C191" s="74"/>
      <c r="D191" s="62"/>
      <c r="E191" s="132"/>
      <c r="F191" s="76"/>
    </row>
    <row r="192" spans="1:6" ht="27.4" x14ac:dyDescent="0.35">
      <c r="A192" s="64" t="s">
        <v>1888</v>
      </c>
      <c r="B192" s="136" t="s">
        <v>1891</v>
      </c>
      <c r="C192" s="74"/>
      <c r="D192" s="62">
        <v>38</v>
      </c>
      <c r="E192" s="132">
        <v>26.6</v>
      </c>
      <c r="F192" s="76">
        <v>0.30000000000000004</v>
      </c>
    </row>
    <row r="193" spans="1:6" ht="19.5" x14ac:dyDescent="0.35">
      <c r="A193" s="64"/>
      <c r="B193" s="136"/>
      <c r="C193" s="74"/>
      <c r="D193" s="62"/>
      <c r="E193" s="132"/>
      <c r="F193" s="76"/>
    </row>
    <row r="194" spans="1:6" ht="27.4" x14ac:dyDescent="0.35">
      <c r="A194" s="64" t="s">
        <v>1892</v>
      </c>
      <c r="B194" s="136" t="s">
        <v>1893</v>
      </c>
      <c r="C194" s="74"/>
      <c r="D194" s="62">
        <v>45</v>
      </c>
      <c r="E194" s="132">
        <v>31.5</v>
      </c>
      <c r="F194" s="76">
        <v>0.30000000000000004</v>
      </c>
    </row>
    <row r="195" spans="1:6" ht="19.5" x14ac:dyDescent="0.35">
      <c r="A195" s="64"/>
      <c r="B195" s="136"/>
      <c r="C195" s="74"/>
      <c r="D195" s="62"/>
      <c r="E195" s="132"/>
      <c r="F195" s="76"/>
    </row>
    <row r="196" spans="1:6" ht="27.4" x14ac:dyDescent="0.35">
      <c r="A196" s="64" t="s">
        <v>1894</v>
      </c>
      <c r="B196" s="136" t="s">
        <v>1895</v>
      </c>
      <c r="C196" s="74"/>
      <c r="D196" s="62">
        <v>49</v>
      </c>
      <c r="E196" s="132">
        <v>34.299999999999997</v>
      </c>
      <c r="F196" s="76">
        <v>0.30000000000000004</v>
      </c>
    </row>
    <row r="197" spans="1:6" ht="19.5" x14ac:dyDescent="0.35">
      <c r="A197" s="64"/>
      <c r="B197" s="136"/>
      <c r="C197" s="74"/>
      <c r="D197" s="62"/>
      <c r="E197" s="132"/>
      <c r="F197" s="76"/>
    </row>
    <row r="198" spans="1:6" ht="28.5" x14ac:dyDescent="0.35">
      <c r="A198" s="64"/>
      <c r="B198" s="134" t="s">
        <v>1896</v>
      </c>
      <c r="C198" s="74"/>
      <c r="D198" s="62"/>
      <c r="E198" s="132"/>
      <c r="F198" s="76"/>
    </row>
    <row r="199" spans="1:6" ht="27.4" x14ac:dyDescent="0.35">
      <c r="A199" s="64" t="s">
        <v>1897</v>
      </c>
      <c r="B199" s="136" t="s">
        <v>1898</v>
      </c>
      <c r="C199" s="74"/>
      <c r="D199" s="62">
        <v>39</v>
      </c>
      <c r="E199" s="132">
        <v>27.3</v>
      </c>
      <c r="F199" s="76">
        <v>0.30000000000000004</v>
      </c>
    </row>
    <row r="200" spans="1:6" ht="19.5" x14ac:dyDescent="0.35">
      <c r="A200" s="64"/>
      <c r="B200" s="137" t="s">
        <v>1899</v>
      </c>
      <c r="C200" s="74"/>
      <c r="D200" s="62"/>
      <c r="E200" s="132"/>
      <c r="F200" s="76"/>
    </row>
    <row r="201" spans="1:6" ht="27.4" x14ac:dyDescent="0.35">
      <c r="A201" s="64" t="s">
        <v>1897</v>
      </c>
      <c r="B201" s="136" t="s">
        <v>1900</v>
      </c>
      <c r="C201" s="74"/>
      <c r="D201" s="62">
        <v>39</v>
      </c>
      <c r="E201" s="132">
        <v>27.3</v>
      </c>
      <c r="F201" s="76">
        <v>0.30000000000000004</v>
      </c>
    </row>
    <row r="202" spans="1:6" ht="19.5" x14ac:dyDescent="0.35">
      <c r="A202" s="64"/>
      <c r="B202" s="137" t="s">
        <v>1901</v>
      </c>
      <c r="C202" s="74"/>
      <c r="D202" s="62"/>
      <c r="E202" s="132"/>
      <c r="F202" s="76"/>
    </row>
    <row r="203" spans="1:6" ht="19.5" x14ac:dyDescent="0.35">
      <c r="A203" s="64"/>
      <c r="B203" s="136"/>
      <c r="C203" s="74"/>
      <c r="D203" s="62"/>
      <c r="E203" s="132"/>
      <c r="F203" s="76"/>
    </row>
    <row r="204" spans="1:6" ht="27.4" x14ac:dyDescent="0.35">
      <c r="A204" s="64" t="s">
        <v>675</v>
      </c>
      <c r="B204" s="136" t="s">
        <v>1902</v>
      </c>
      <c r="C204" s="74"/>
      <c r="D204" s="62">
        <v>39</v>
      </c>
      <c r="E204" s="132">
        <v>27.3</v>
      </c>
      <c r="F204" s="76">
        <v>0.30000000000000004</v>
      </c>
    </row>
    <row r="205" spans="1:6" ht="19.5" x14ac:dyDescent="0.35">
      <c r="A205" s="64"/>
      <c r="B205" s="137" t="s">
        <v>1903</v>
      </c>
      <c r="C205" s="74"/>
      <c r="D205" s="62"/>
      <c r="E205" s="132"/>
      <c r="F205" s="76"/>
    </row>
    <row r="206" spans="1:6" ht="19.5" x14ac:dyDescent="0.35">
      <c r="A206" s="64"/>
      <c r="B206" s="137"/>
      <c r="C206" s="74"/>
      <c r="D206" s="62"/>
      <c r="E206" s="132"/>
      <c r="F206" s="76"/>
    </row>
    <row r="207" spans="1:6" ht="28.5" x14ac:dyDescent="0.35">
      <c r="A207" s="64"/>
      <c r="B207" s="134" t="s">
        <v>1904</v>
      </c>
      <c r="C207" s="74"/>
      <c r="D207" s="62"/>
      <c r="E207" s="132"/>
      <c r="F207" s="76"/>
    </row>
    <row r="208" spans="1:6" ht="27.4" x14ac:dyDescent="0.35">
      <c r="A208" s="64" t="s">
        <v>1905</v>
      </c>
      <c r="B208" s="136" t="s">
        <v>1906</v>
      </c>
      <c r="C208" s="74"/>
      <c r="D208" s="62">
        <v>37</v>
      </c>
      <c r="E208" s="132">
        <v>25.9</v>
      </c>
      <c r="F208" s="76">
        <v>0.30000000000000004</v>
      </c>
    </row>
    <row r="209" spans="1:6" ht="19.5" x14ac:dyDescent="0.35">
      <c r="A209" s="64"/>
      <c r="B209" s="137" t="s">
        <v>1907</v>
      </c>
      <c r="C209" s="74"/>
      <c r="D209" s="62"/>
      <c r="E209" s="132"/>
      <c r="F209" s="76"/>
    </row>
    <row r="210" spans="1:6" ht="19.5" x14ac:dyDescent="0.35">
      <c r="A210" s="64"/>
      <c r="B210" s="136"/>
      <c r="C210" s="74"/>
      <c r="D210" s="62"/>
      <c r="E210" s="132"/>
      <c r="F210" s="76"/>
    </row>
    <row r="211" spans="1:6" ht="27.4" x14ac:dyDescent="0.35">
      <c r="A211" s="64" t="s">
        <v>675</v>
      </c>
      <c r="B211" s="136" t="s">
        <v>1908</v>
      </c>
      <c r="C211" s="74"/>
      <c r="D211" s="62">
        <v>42</v>
      </c>
      <c r="E211" s="132">
        <v>29.4</v>
      </c>
      <c r="F211" s="76">
        <v>0.30000000000000004</v>
      </c>
    </row>
    <row r="212" spans="1:6" ht="19.5" x14ac:dyDescent="0.35">
      <c r="A212" s="64"/>
      <c r="B212" s="137" t="s">
        <v>1909</v>
      </c>
      <c r="C212" s="74"/>
      <c r="D212" s="62"/>
      <c r="E212" s="132"/>
      <c r="F212" s="76"/>
    </row>
    <row r="213" spans="1:6" ht="19.5" x14ac:dyDescent="0.35">
      <c r="A213" s="64"/>
      <c r="B213" s="136"/>
      <c r="C213" s="74"/>
      <c r="D213" s="62"/>
      <c r="E213" s="132"/>
      <c r="F213" s="76"/>
    </row>
    <row r="214" spans="1:6" ht="28.5" x14ac:dyDescent="0.35">
      <c r="A214" s="64"/>
      <c r="B214" s="134" t="s">
        <v>1910</v>
      </c>
      <c r="C214" s="74"/>
      <c r="D214" s="62"/>
      <c r="E214" s="132"/>
      <c r="F214" s="76"/>
    </row>
    <row r="215" spans="1:6" ht="57" x14ac:dyDescent="0.35">
      <c r="A215" s="64"/>
      <c r="B215" s="134" t="s">
        <v>1911</v>
      </c>
      <c r="C215" s="74"/>
      <c r="D215" s="62"/>
      <c r="E215" s="132"/>
      <c r="F215" s="76"/>
    </row>
    <row r="216" spans="1:6" ht="27.4" x14ac:dyDescent="0.35">
      <c r="A216" s="64" t="s">
        <v>1616</v>
      </c>
      <c r="B216" s="136" t="s">
        <v>1912</v>
      </c>
      <c r="C216" s="74"/>
      <c r="D216" s="62">
        <v>68</v>
      </c>
      <c r="E216" s="132">
        <v>47.6</v>
      </c>
      <c r="F216" s="76">
        <v>0.30000000000000004</v>
      </c>
    </row>
    <row r="217" spans="1:6" ht="27.4" x14ac:dyDescent="0.35">
      <c r="A217" s="64" t="s">
        <v>1616</v>
      </c>
      <c r="B217" s="136" t="s">
        <v>1913</v>
      </c>
      <c r="C217" s="74"/>
      <c r="D217" s="62">
        <v>58</v>
      </c>
      <c r="E217" s="132">
        <v>40.6</v>
      </c>
      <c r="F217" s="76">
        <v>0.30000000000000004</v>
      </c>
    </row>
    <row r="218" spans="1:6" ht="27.4" x14ac:dyDescent="0.35">
      <c r="A218" s="64" t="s">
        <v>1616</v>
      </c>
      <c r="B218" s="136" t="s">
        <v>1914</v>
      </c>
      <c r="C218" s="74"/>
      <c r="D218" s="62">
        <v>47</v>
      </c>
      <c r="E218" s="132">
        <v>32.9</v>
      </c>
      <c r="F218" s="76">
        <v>0.30000000000000004</v>
      </c>
    </row>
    <row r="219" spans="1:6" ht="27.4" x14ac:dyDescent="0.35">
      <c r="A219" s="64" t="s">
        <v>1616</v>
      </c>
      <c r="B219" s="136" t="s">
        <v>1915</v>
      </c>
      <c r="C219" s="74"/>
      <c r="D219" s="62">
        <v>30</v>
      </c>
      <c r="E219" s="132">
        <v>21</v>
      </c>
      <c r="F219" s="76">
        <v>0.30000000000000004</v>
      </c>
    </row>
    <row r="220" spans="1:6" ht="27.4" x14ac:dyDescent="0.35">
      <c r="A220" s="64" t="s">
        <v>1616</v>
      </c>
      <c r="B220" s="136" t="s">
        <v>1916</v>
      </c>
      <c r="C220" s="74"/>
      <c r="D220" s="62">
        <v>34</v>
      </c>
      <c r="E220" s="132">
        <v>23.8</v>
      </c>
      <c r="F220" s="76">
        <v>0.30000000000000004</v>
      </c>
    </row>
    <row r="221" spans="1:6" ht="19.5" x14ac:dyDescent="0.35">
      <c r="A221" s="64"/>
      <c r="B221" s="136"/>
      <c r="C221" s="74"/>
      <c r="D221" s="62"/>
      <c r="E221" s="132"/>
      <c r="F221" s="76"/>
    </row>
    <row r="222" spans="1:6" ht="28.5" x14ac:dyDescent="0.35">
      <c r="A222" s="64"/>
      <c r="B222" s="138" t="s">
        <v>1917</v>
      </c>
      <c r="C222" s="74"/>
      <c r="D222" s="62"/>
      <c r="E222" s="132"/>
      <c r="F222" s="76"/>
    </row>
    <row r="223" spans="1:6" ht="19.5" x14ac:dyDescent="0.35">
      <c r="A223" s="64"/>
      <c r="B223" s="136"/>
      <c r="C223" s="74"/>
      <c r="D223" s="62"/>
      <c r="E223" s="132"/>
      <c r="F223" s="76"/>
    </row>
    <row r="224" spans="1:6" ht="27.4" x14ac:dyDescent="0.35">
      <c r="A224" s="64" t="s">
        <v>1616</v>
      </c>
      <c r="B224" s="136" t="s">
        <v>1918</v>
      </c>
      <c r="C224" s="74"/>
      <c r="D224" s="62">
        <v>44</v>
      </c>
      <c r="E224" s="132">
        <v>30.8</v>
      </c>
      <c r="F224" s="76">
        <v>0.30000000000000004</v>
      </c>
    </row>
    <row r="225" spans="1:6" ht="19.5" x14ac:dyDescent="0.35">
      <c r="A225" s="64"/>
      <c r="B225" s="137" t="s">
        <v>1919</v>
      </c>
      <c r="C225" s="74"/>
      <c r="D225" s="62"/>
      <c r="E225" s="132"/>
      <c r="F225" s="76"/>
    </row>
    <row r="226" spans="1:6" ht="19.5" x14ac:dyDescent="0.35">
      <c r="A226" s="64"/>
      <c r="B226" s="136"/>
      <c r="C226" s="74"/>
      <c r="D226" s="62"/>
      <c r="E226" s="132"/>
      <c r="F226" s="76"/>
    </row>
    <row r="227" spans="1:6" ht="27.4" x14ac:dyDescent="0.35">
      <c r="A227" s="64" t="s">
        <v>1616</v>
      </c>
      <c r="B227" s="136" t="s">
        <v>1920</v>
      </c>
      <c r="C227" s="74"/>
      <c r="D227" s="62">
        <v>29</v>
      </c>
      <c r="E227" s="132">
        <v>20.3</v>
      </c>
      <c r="F227" s="76">
        <v>0.30000000000000004</v>
      </c>
    </row>
    <row r="228" spans="1:6" ht="19.5" x14ac:dyDescent="0.35">
      <c r="A228" s="64"/>
      <c r="B228" s="137" t="s">
        <v>1921</v>
      </c>
      <c r="C228" s="74"/>
      <c r="D228" s="62"/>
      <c r="E228" s="132"/>
      <c r="F228" s="76"/>
    </row>
    <row r="229" spans="1:6" ht="27.4" x14ac:dyDescent="0.35">
      <c r="A229" s="64" t="s">
        <v>1616</v>
      </c>
      <c r="B229" s="136" t="s">
        <v>1922</v>
      </c>
      <c r="C229" s="74"/>
      <c r="D229" s="62">
        <v>25</v>
      </c>
      <c r="E229" s="132">
        <v>17.5</v>
      </c>
      <c r="F229" s="76">
        <v>0.30000000000000004</v>
      </c>
    </row>
    <row r="230" spans="1:6" ht="19.5" x14ac:dyDescent="0.35">
      <c r="A230" s="64"/>
      <c r="B230" s="136"/>
      <c r="C230" s="74"/>
      <c r="D230" s="62"/>
      <c r="E230" s="132"/>
      <c r="F230" s="76"/>
    </row>
    <row r="231" spans="1:6" ht="27.4" x14ac:dyDescent="0.35">
      <c r="A231" s="64" t="s">
        <v>1616</v>
      </c>
      <c r="B231" s="136" t="s">
        <v>1923</v>
      </c>
      <c r="C231" s="74"/>
      <c r="D231" s="62">
        <v>28</v>
      </c>
      <c r="E231" s="132">
        <v>19.600000000000001</v>
      </c>
      <c r="F231" s="76">
        <v>0.30000000000000004</v>
      </c>
    </row>
    <row r="232" spans="1:6" ht="19.5" x14ac:dyDescent="0.35">
      <c r="A232" s="64"/>
      <c r="B232" s="136"/>
      <c r="C232" s="74"/>
      <c r="D232" s="62"/>
      <c r="E232" s="132"/>
      <c r="F232" s="76"/>
    </row>
    <row r="233" spans="1:6" ht="27.4" x14ac:dyDescent="0.35">
      <c r="A233" s="64" t="s">
        <v>1616</v>
      </c>
      <c r="B233" s="136" t="s">
        <v>1924</v>
      </c>
      <c r="C233" s="74"/>
      <c r="D233" s="62">
        <v>27</v>
      </c>
      <c r="E233" s="132">
        <v>18.899999999999999</v>
      </c>
      <c r="F233" s="76">
        <v>0.30000000000000004</v>
      </c>
    </row>
    <row r="234" spans="1:6" ht="19.5" x14ac:dyDescent="0.35">
      <c r="A234" s="64"/>
      <c r="B234" s="137" t="s">
        <v>1925</v>
      </c>
      <c r="C234" s="74"/>
      <c r="D234" s="62"/>
      <c r="E234" s="132"/>
      <c r="F234" s="76"/>
    </row>
    <row r="235" spans="1:6" ht="19.5" x14ac:dyDescent="0.35">
      <c r="A235" s="64"/>
      <c r="B235" s="136"/>
      <c r="C235" s="74"/>
      <c r="D235" s="62"/>
      <c r="E235" s="132"/>
      <c r="F235" s="76"/>
    </row>
    <row r="236" spans="1:6" ht="28.5" x14ac:dyDescent="0.35">
      <c r="A236" s="64"/>
      <c r="B236" s="138" t="s">
        <v>1926</v>
      </c>
      <c r="C236" s="74"/>
      <c r="D236" s="62"/>
      <c r="E236" s="132"/>
      <c r="F236" s="76"/>
    </row>
    <row r="237" spans="1:6" ht="27.4" x14ac:dyDescent="0.35">
      <c r="A237" s="64" t="s">
        <v>1927</v>
      </c>
      <c r="B237" s="136" t="s">
        <v>1928</v>
      </c>
      <c r="C237" s="74"/>
      <c r="D237" s="62">
        <v>32</v>
      </c>
      <c r="E237" s="132">
        <v>22.4</v>
      </c>
      <c r="F237" s="76">
        <v>0.30000000000000004</v>
      </c>
    </row>
    <row r="238" spans="1:6" ht="19.5" x14ac:dyDescent="0.35">
      <c r="A238" s="64"/>
      <c r="B238" s="137" t="s">
        <v>1929</v>
      </c>
      <c r="C238" s="74"/>
      <c r="D238" s="62"/>
      <c r="E238" s="132"/>
      <c r="F238" s="76"/>
    </row>
    <row r="239" spans="1:6" ht="19.5" x14ac:dyDescent="0.35">
      <c r="A239" s="64"/>
      <c r="B239" s="137"/>
      <c r="C239" s="74"/>
      <c r="D239" s="62"/>
      <c r="E239" s="132"/>
      <c r="F239" s="76"/>
    </row>
    <row r="240" spans="1:6" ht="27.4" x14ac:dyDescent="0.35">
      <c r="A240" s="64" t="s">
        <v>1930</v>
      </c>
      <c r="B240" s="136" t="s">
        <v>1931</v>
      </c>
      <c r="C240" s="74" t="s">
        <v>157</v>
      </c>
      <c r="D240" s="62">
        <v>34</v>
      </c>
      <c r="E240" s="132">
        <v>23.8</v>
      </c>
      <c r="F240" s="76">
        <v>0.30000000000000004</v>
      </c>
    </row>
    <row r="241" spans="1:6" ht="32.25" x14ac:dyDescent="0.35">
      <c r="A241" s="64"/>
      <c r="B241" s="137" t="s">
        <v>1932</v>
      </c>
      <c r="C241" s="74"/>
      <c r="D241" s="62"/>
      <c r="E241" s="132"/>
      <c r="F241" s="76"/>
    </row>
    <row r="242" spans="1:6" ht="19.5" x14ac:dyDescent="0.35">
      <c r="A242" s="64"/>
      <c r="B242" s="136"/>
      <c r="C242" s="74"/>
      <c r="D242" s="62"/>
      <c r="E242" s="132"/>
      <c r="F242" s="76"/>
    </row>
    <row r="243" spans="1:6" ht="28.5" x14ac:dyDescent="0.35">
      <c r="A243" s="64"/>
      <c r="B243" s="134" t="s">
        <v>1933</v>
      </c>
      <c r="C243" s="74"/>
      <c r="D243" s="62"/>
      <c r="E243" s="132"/>
      <c r="F243" s="76"/>
    </row>
    <row r="244" spans="1:6" ht="28.5" x14ac:dyDescent="0.35">
      <c r="A244" s="64"/>
      <c r="B244" s="134" t="s">
        <v>1934</v>
      </c>
      <c r="C244" s="74"/>
      <c r="D244" s="62"/>
      <c r="E244" s="132"/>
      <c r="F244" s="76"/>
    </row>
    <row r="245" spans="1:6" ht="19.5" x14ac:dyDescent="0.35">
      <c r="A245" s="64"/>
      <c r="B245" s="136"/>
      <c r="C245" s="74"/>
      <c r="D245" s="62"/>
      <c r="E245" s="132"/>
      <c r="F245" s="76"/>
    </row>
    <row r="246" spans="1:6" ht="27.4" x14ac:dyDescent="0.35">
      <c r="A246" s="64" t="s">
        <v>1935</v>
      </c>
      <c r="B246" s="136" t="s">
        <v>1936</v>
      </c>
      <c r="C246" s="74"/>
      <c r="D246" s="62">
        <v>42</v>
      </c>
      <c r="E246" s="132">
        <v>29.4</v>
      </c>
      <c r="F246" s="76">
        <v>0.30000000000000004</v>
      </c>
    </row>
    <row r="247" spans="1:6" ht="19.5" x14ac:dyDescent="0.35">
      <c r="A247" s="64"/>
      <c r="B247" s="136" t="s">
        <v>1937</v>
      </c>
      <c r="C247" s="74"/>
      <c r="D247" s="62"/>
      <c r="E247" s="132"/>
      <c r="F247" s="76"/>
    </row>
    <row r="248" spans="1:6" ht="19.5" x14ac:dyDescent="0.35">
      <c r="A248" s="64"/>
      <c r="B248" s="136"/>
      <c r="C248" s="74"/>
      <c r="D248" s="62"/>
      <c r="E248" s="132"/>
      <c r="F248" s="76"/>
    </row>
    <row r="249" spans="1:6" ht="27.4" x14ac:dyDescent="0.35">
      <c r="A249" s="64" t="s">
        <v>1938</v>
      </c>
      <c r="B249" s="136" t="s">
        <v>1939</v>
      </c>
      <c r="C249" s="74"/>
      <c r="D249" s="62">
        <v>42</v>
      </c>
      <c r="E249" s="132">
        <v>29.4</v>
      </c>
      <c r="F249" s="76">
        <v>0.30000000000000004</v>
      </c>
    </row>
    <row r="250" spans="1:6" ht="19.5" x14ac:dyDescent="0.35">
      <c r="A250" s="64"/>
      <c r="B250" s="137" t="s">
        <v>1940</v>
      </c>
      <c r="C250" s="74"/>
      <c r="D250" s="62"/>
      <c r="E250" s="132"/>
      <c r="F250" s="76"/>
    </row>
    <row r="251" spans="1:6" ht="19.5" x14ac:dyDescent="0.35">
      <c r="A251" s="64"/>
      <c r="B251" s="136"/>
      <c r="C251" s="74"/>
      <c r="D251" s="62"/>
      <c r="E251" s="132"/>
      <c r="F251" s="76"/>
    </row>
    <row r="252" spans="1:6" ht="27.4" x14ac:dyDescent="0.35">
      <c r="A252" s="64" t="s">
        <v>1941</v>
      </c>
      <c r="B252" s="136" t="s">
        <v>1942</v>
      </c>
      <c r="C252" s="74"/>
      <c r="D252" s="62">
        <v>42</v>
      </c>
      <c r="E252" s="132">
        <v>29.4</v>
      </c>
      <c r="F252" s="76">
        <v>0.30000000000000004</v>
      </c>
    </row>
    <row r="253" spans="1:6" ht="19.5" x14ac:dyDescent="0.35">
      <c r="A253" s="64"/>
      <c r="B253" s="137" t="s">
        <v>1943</v>
      </c>
      <c r="C253" s="74"/>
      <c r="D253" s="62"/>
      <c r="E253" s="132"/>
      <c r="F253" s="76"/>
    </row>
    <row r="254" spans="1:6" ht="19.5" x14ac:dyDescent="0.35">
      <c r="A254" s="64"/>
      <c r="B254" s="136"/>
      <c r="C254" s="74"/>
      <c r="D254" s="62"/>
      <c r="E254" s="132"/>
      <c r="F254" s="76"/>
    </row>
    <row r="255" spans="1:6" ht="28.5" x14ac:dyDescent="0.35">
      <c r="A255" s="64"/>
      <c r="B255" s="134" t="s">
        <v>1944</v>
      </c>
      <c r="C255" s="74"/>
      <c r="D255" s="62"/>
      <c r="E255" s="132"/>
      <c r="F255" s="76"/>
    </row>
    <row r="256" spans="1:6" ht="27.4" x14ac:dyDescent="0.35">
      <c r="A256" s="64" t="s">
        <v>1945</v>
      </c>
      <c r="B256" s="136" t="s">
        <v>1946</v>
      </c>
      <c r="C256" s="74"/>
      <c r="D256" s="62">
        <v>32</v>
      </c>
      <c r="E256" s="132">
        <v>22.4</v>
      </c>
      <c r="F256" s="76">
        <v>0.30000000000000004</v>
      </c>
    </row>
    <row r="257" spans="1:6" ht="19.5" x14ac:dyDescent="0.35">
      <c r="A257" s="64"/>
      <c r="B257" s="137" t="s">
        <v>1947</v>
      </c>
      <c r="C257" s="74"/>
      <c r="D257" s="62"/>
      <c r="E257" s="132"/>
      <c r="F257" s="76"/>
    </row>
    <row r="258" spans="1:6" ht="27.4" x14ac:dyDescent="0.35">
      <c r="A258" s="64" t="s">
        <v>2348</v>
      </c>
      <c r="B258" s="136" t="s">
        <v>2349</v>
      </c>
      <c r="C258" s="74"/>
      <c r="D258" s="62">
        <v>32</v>
      </c>
      <c r="E258" s="132">
        <v>22.4</v>
      </c>
      <c r="F258" s="76">
        <v>0.3</v>
      </c>
    </row>
    <row r="259" spans="1:6" ht="19.5" x14ac:dyDescent="0.35">
      <c r="A259" s="64"/>
      <c r="B259" s="137" t="s">
        <v>2350</v>
      </c>
      <c r="C259" s="74"/>
      <c r="D259" s="62"/>
      <c r="E259" s="132"/>
      <c r="F259" s="76"/>
    </row>
    <row r="260" spans="1:6" ht="27.4" x14ac:dyDescent="0.35">
      <c r="A260" s="64" t="s">
        <v>1941</v>
      </c>
      <c r="B260" s="136" t="s">
        <v>1948</v>
      </c>
      <c r="C260" s="74"/>
      <c r="D260" s="62">
        <v>32</v>
      </c>
      <c r="E260" s="132">
        <v>22.4</v>
      </c>
      <c r="F260" s="76">
        <v>0.30000000000000004</v>
      </c>
    </row>
    <row r="261" spans="1:6" ht="19.5" x14ac:dyDescent="0.35">
      <c r="A261" s="64"/>
      <c r="B261" s="137" t="s">
        <v>1949</v>
      </c>
      <c r="C261" s="74"/>
      <c r="D261" s="62"/>
      <c r="E261" s="132"/>
      <c r="F261" s="76"/>
    </row>
    <row r="262" spans="1:6" ht="27.4" x14ac:dyDescent="0.35">
      <c r="A262" s="64" t="s">
        <v>1742</v>
      </c>
      <c r="B262" s="136" t="s">
        <v>1950</v>
      </c>
      <c r="C262" s="74"/>
      <c r="D262" s="62">
        <v>32</v>
      </c>
      <c r="E262" s="132">
        <v>22.4</v>
      </c>
      <c r="F262" s="76">
        <v>0.30000000000000004</v>
      </c>
    </row>
    <row r="263" spans="1:6" ht="19.5" x14ac:dyDescent="0.35">
      <c r="A263" s="64"/>
      <c r="B263" s="137" t="s">
        <v>1951</v>
      </c>
      <c r="C263" s="74"/>
      <c r="D263" s="62"/>
      <c r="E263" s="132"/>
      <c r="F263" s="76"/>
    </row>
    <row r="264" spans="1:6" ht="27.4" x14ac:dyDescent="0.35">
      <c r="A264" s="64" t="s">
        <v>1723</v>
      </c>
      <c r="B264" s="136" t="s">
        <v>1952</v>
      </c>
      <c r="C264" s="74"/>
      <c r="D264" s="62">
        <v>28</v>
      </c>
      <c r="E264" s="132">
        <v>19.600000000000001</v>
      </c>
      <c r="F264" s="76">
        <v>0.30000000000000004</v>
      </c>
    </row>
    <row r="265" spans="1:6" ht="19.5" x14ac:dyDescent="0.35">
      <c r="A265" s="64"/>
      <c r="B265" s="137" t="s">
        <v>1953</v>
      </c>
      <c r="C265" s="74"/>
      <c r="D265" s="62"/>
      <c r="E265" s="132"/>
      <c r="F265" s="76"/>
    </row>
    <row r="266" spans="1:6" ht="19.5" x14ac:dyDescent="0.35">
      <c r="A266" s="64"/>
      <c r="B266" s="137"/>
      <c r="C266" s="74"/>
      <c r="D266" s="62"/>
      <c r="E266" s="132"/>
      <c r="F266" s="76"/>
    </row>
    <row r="267" spans="1:6" ht="19.899999999999999" x14ac:dyDescent="0.35">
      <c r="F267" s="76" t="str">
        <f>IF(E267="","",(1/D267)*(D267-E267))</f>
        <v/>
      </c>
    </row>
    <row r="268" spans="1:6" ht="19.899999999999999" x14ac:dyDescent="0.35">
      <c r="F268" s="76" t="str">
        <f>IF(E268="","",(1/D268)*(D268-E268))</f>
        <v/>
      </c>
    </row>
    <row r="269" spans="1:6" ht="19.899999999999999" x14ac:dyDescent="0.35">
      <c r="F269" s="76" t="str">
        <f>IF(E269="","",(1/D269)*(D269-E269))</f>
        <v/>
      </c>
    </row>
    <row r="270" spans="1:6" ht="19.899999999999999" x14ac:dyDescent="0.35">
      <c r="F270" s="76" t="str">
        <f>IF(E270="","",(1/D270)*(D270-E270))</f>
        <v/>
      </c>
    </row>
  </sheetData>
  <sheetProtection selectLockedCells="1" selectUnlockedCells="1"/>
  <pageMargins left="0.25" right="0.25" top="0.75" bottom="0.75" header="0.51180555555555551" footer="0.51180555555555551"/>
  <pageSetup paperSize="9"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57"/>
  </sheetPr>
  <dimension ref="A1:F115"/>
  <sheetViews>
    <sheetView showGridLines="0" zoomScale="89" zoomScaleNormal="89" workbookViewId="0">
      <pane ySplit="3" topLeftCell="A4" activePane="bottomLeft" state="frozen"/>
      <selection pane="bottomLeft" activeCell="A2" sqref="A2"/>
    </sheetView>
  </sheetViews>
  <sheetFormatPr baseColWidth="10" defaultColWidth="11.46484375" defaultRowHeight="12.75" x14ac:dyDescent="0.35"/>
  <cols>
    <col min="2" max="2" width="73.265625" customWidth="1"/>
    <col min="4" max="4" width="14.06640625" customWidth="1"/>
    <col min="5" max="5" width="13.1328125" customWidth="1"/>
    <col min="6" max="6" width="15" customWidth="1"/>
    <col min="7" max="7" width="5.9296875" customWidth="1"/>
  </cols>
  <sheetData>
    <row r="1" spans="1:6" ht="10.15" customHeight="1" x14ac:dyDescent="0.35"/>
    <row r="2" spans="1:6" ht="45.4" x14ac:dyDescent="0.75">
      <c r="A2" s="142"/>
      <c r="B2" s="126" t="s">
        <v>1954</v>
      </c>
      <c r="C2" s="127"/>
      <c r="D2" s="128" t="s">
        <v>141</v>
      </c>
      <c r="E2" s="129" t="s">
        <v>142</v>
      </c>
      <c r="F2" s="130" t="s">
        <v>1260</v>
      </c>
    </row>
    <row r="3" spans="1:6" ht="10.15" customHeight="1" x14ac:dyDescent="0.35"/>
    <row r="4" spans="1:6" ht="10.15" customHeight="1" x14ac:dyDescent="0.35"/>
    <row r="5" spans="1:6" ht="41.25" x14ac:dyDescent="0.35">
      <c r="A5" s="64"/>
      <c r="B5" s="139" t="s">
        <v>1955</v>
      </c>
      <c r="C5" s="74"/>
      <c r="D5" s="62"/>
      <c r="E5" s="132"/>
      <c r="F5" s="76" t="str">
        <f>IF(E5="","",(1/D5)*(D5-E5))</f>
        <v/>
      </c>
    </row>
    <row r="6" spans="1:6" ht="19.899999999999999" x14ac:dyDescent="0.35">
      <c r="A6" s="64"/>
      <c r="B6" s="133" t="s">
        <v>1956</v>
      </c>
      <c r="C6" s="74"/>
      <c r="D6" s="62"/>
      <c r="E6" s="132"/>
      <c r="F6" s="76" t="str">
        <f>IF(E6="","",(1/D6)*(D6-E6))</f>
        <v/>
      </c>
    </row>
    <row r="7" spans="1:6" ht="19.5" x14ac:dyDescent="0.35">
      <c r="A7" s="64"/>
      <c r="B7" s="133"/>
      <c r="C7" s="74"/>
      <c r="D7" s="62"/>
      <c r="E7" s="132"/>
      <c r="F7" s="76"/>
    </row>
    <row r="8" spans="1:6" ht="28.5" x14ac:dyDescent="0.35">
      <c r="A8" s="64"/>
      <c r="B8" s="134" t="s">
        <v>1957</v>
      </c>
      <c r="C8" s="74"/>
      <c r="D8" s="62"/>
      <c r="E8" s="132"/>
      <c r="F8" s="76" t="str">
        <f t="shared" ref="F8:F19" si="0">IF(E8="","",(1/D8)*(D8-E8))</f>
        <v/>
      </c>
    </row>
    <row r="9" spans="1:6" ht="28.5" x14ac:dyDescent="0.35">
      <c r="A9" s="64"/>
      <c r="B9" s="138" t="s">
        <v>1958</v>
      </c>
      <c r="C9" s="74"/>
      <c r="D9" s="62"/>
      <c r="E9" s="132"/>
      <c r="F9" s="76" t="str">
        <f t="shared" si="0"/>
        <v/>
      </c>
    </row>
    <row r="10" spans="1:6" ht="27.4" x14ac:dyDescent="0.35">
      <c r="A10" s="64" t="s">
        <v>959</v>
      </c>
      <c r="B10" s="136" t="s">
        <v>1959</v>
      </c>
      <c r="C10" s="74"/>
      <c r="D10" s="62">
        <v>36</v>
      </c>
      <c r="E10" s="132">
        <v>25.2</v>
      </c>
      <c r="F10" s="76">
        <f t="shared" si="0"/>
        <v>0.3</v>
      </c>
    </row>
    <row r="11" spans="1:6" ht="19.899999999999999" x14ac:dyDescent="0.35">
      <c r="A11" s="64"/>
      <c r="B11" s="137" t="s">
        <v>1960</v>
      </c>
      <c r="C11" s="74"/>
      <c r="D11" s="62"/>
      <c r="E11" s="132"/>
      <c r="F11" s="76" t="str">
        <f t="shared" si="0"/>
        <v/>
      </c>
    </row>
    <row r="12" spans="1:6" ht="27.4" x14ac:dyDescent="0.35">
      <c r="A12" s="64" t="s">
        <v>1616</v>
      </c>
      <c r="B12" s="136" t="s">
        <v>1961</v>
      </c>
      <c r="C12" s="74"/>
      <c r="D12" s="62">
        <v>31</v>
      </c>
      <c r="E12" s="132">
        <v>21.7</v>
      </c>
      <c r="F12" s="76">
        <f t="shared" si="0"/>
        <v>0.3</v>
      </c>
    </row>
    <row r="13" spans="1:6" ht="19.899999999999999" x14ac:dyDescent="0.35">
      <c r="A13" s="64"/>
      <c r="B13" s="137" t="s">
        <v>1962</v>
      </c>
      <c r="C13" s="74"/>
      <c r="D13" s="62"/>
      <c r="E13" s="132"/>
      <c r="F13" s="76" t="str">
        <f t="shared" si="0"/>
        <v/>
      </c>
    </row>
    <row r="14" spans="1:6" ht="27.4" x14ac:dyDescent="0.35">
      <c r="A14" s="64" t="s">
        <v>177</v>
      </c>
      <c r="B14" s="136" t="s">
        <v>1963</v>
      </c>
      <c r="C14" s="74"/>
      <c r="D14" s="62">
        <v>36</v>
      </c>
      <c r="E14" s="132">
        <v>25.2</v>
      </c>
      <c r="F14" s="76">
        <f t="shared" si="0"/>
        <v>0.3</v>
      </c>
    </row>
    <row r="15" spans="1:6" ht="19.899999999999999" x14ac:dyDescent="0.35">
      <c r="A15" s="64"/>
      <c r="B15" s="137" t="s">
        <v>1964</v>
      </c>
      <c r="C15" s="74"/>
      <c r="D15" s="62"/>
      <c r="E15" s="132"/>
      <c r="F15" s="76" t="str">
        <f t="shared" si="0"/>
        <v/>
      </c>
    </row>
    <row r="16" spans="1:6" ht="27.4" x14ac:dyDescent="0.35">
      <c r="A16" s="64" t="s">
        <v>174</v>
      </c>
      <c r="B16" s="136" t="s">
        <v>1965</v>
      </c>
      <c r="C16" s="74"/>
      <c r="D16" s="62">
        <v>41</v>
      </c>
      <c r="E16" s="132">
        <v>28.7</v>
      </c>
      <c r="F16" s="76">
        <f t="shared" si="0"/>
        <v>0.30000000000000004</v>
      </c>
    </row>
    <row r="17" spans="1:6" ht="19.899999999999999" x14ac:dyDescent="0.35">
      <c r="A17" s="64"/>
      <c r="B17" s="137" t="s">
        <v>1966</v>
      </c>
      <c r="C17" s="74"/>
      <c r="D17" s="62"/>
      <c r="E17" s="132"/>
      <c r="F17" s="76" t="str">
        <f t="shared" si="0"/>
        <v/>
      </c>
    </row>
    <row r="18" spans="1:6" ht="27.4" x14ac:dyDescent="0.35">
      <c r="A18" s="64" t="s">
        <v>718</v>
      </c>
      <c r="B18" s="136" t="s">
        <v>1967</v>
      </c>
      <c r="C18" s="74"/>
      <c r="D18" s="62">
        <v>35</v>
      </c>
      <c r="E18" s="132">
        <v>24.5</v>
      </c>
      <c r="F18" s="76">
        <f t="shared" si="0"/>
        <v>0.3</v>
      </c>
    </row>
    <row r="19" spans="1:6" ht="19.899999999999999" x14ac:dyDescent="0.35">
      <c r="A19" s="64"/>
      <c r="B19" s="137" t="s">
        <v>1968</v>
      </c>
      <c r="C19" s="74"/>
      <c r="D19" s="62"/>
      <c r="E19" s="132"/>
      <c r="F19" s="76" t="str">
        <f t="shared" si="0"/>
        <v/>
      </c>
    </row>
    <row r="20" spans="1:6" ht="27.4" x14ac:dyDescent="0.35">
      <c r="A20" s="64" t="s">
        <v>177</v>
      </c>
      <c r="B20" s="136" t="s">
        <v>2634</v>
      </c>
      <c r="C20" s="74"/>
      <c r="D20" s="62">
        <v>37</v>
      </c>
      <c r="E20" s="132">
        <v>25.9</v>
      </c>
      <c r="F20" s="76">
        <v>0.3</v>
      </c>
    </row>
    <row r="21" spans="1:6" ht="19.5" x14ac:dyDescent="0.35">
      <c r="A21" s="64"/>
      <c r="B21" s="137" t="s">
        <v>2635</v>
      </c>
      <c r="C21" s="74"/>
      <c r="D21" s="62"/>
      <c r="E21" s="132"/>
      <c r="F21" s="76"/>
    </row>
    <row r="22" spans="1:6" ht="19.5" x14ac:dyDescent="0.35">
      <c r="A22" s="64"/>
      <c r="B22" s="137"/>
      <c r="C22" s="74"/>
      <c r="D22" s="62"/>
      <c r="E22" s="132"/>
      <c r="F22" s="76"/>
    </row>
    <row r="23" spans="1:6" ht="28.5" x14ac:dyDescent="0.35">
      <c r="A23" s="64"/>
      <c r="B23" s="134" t="s">
        <v>1957</v>
      </c>
      <c r="C23" s="74"/>
      <c r="D23" s="62"/>
      <c r="E23" s="132"/>
      <c r="F23" s="76" t="str">
        <f>IF(E23="","",(1/D23)*(D23-E23))</f>
        <v/>
      </c>
    </row>
    <row r="24" spans="1:6" ht="28.5" x14ac:dyDescent="0.35">
      <c r="A24" s="64"/>
      <c r="B24" s="138" t="s">
        <v>1969</v>
      </c>
      <c r="C24" s="74"/>
      <c r="D24" s="62"/>
      <c r="E24" s="132"/>
      <c r="F24" s="76" t="str">
        <f>IF(E24="","",(1/D24)*(D24-E24))</f>
        <v/>
      </c>
    </row>
    <row r="25" spans="1:6" ht="19.899999999999999" x14ac:dyDescent="0.35">
      <c r="A25" s="64"/>
      <c r="B25" s="133" t="s">
        <v>1970</v>
      </c>
      <c r="C25" s="74"/>
      <c r="D25" s="62"/>
      <c r="E25" s="132"/>
      <c r="F25" s="76" t="str">
        <f>IF(E25="","",(1/D25)*(D25-E25))</f>
        <v/>
      </c>
    </row>
    <row r="26" spans="1:6" ht="27.4" x14ac:dyDescent="0.35">
      <c r="A26" s="64" t="s">
        <v>174</v>
      </c>
      <c r="B26" s="136" t="s">
        <v>1971</v>
      </c>
      <c r="C26" s="74"/>
      <c r="D26" s="62">
        <v>51</v>
      </c>
      <c r="E26" s="132">
        <v>35.700000000000003</v>
      </c>
      <c r="F26" s="76">
        <f>IF(E26="","",(1/D26)*(D26-E26))</f>
        <v>0.29999999999999993</v>
      </c>
    </row>
    <row r="27" spans="1:6" ht="19.899999999999999" x14ac:dyDescent="0.35">
      <c r="A27" s="64"/>
      <c r="B27" s="137" t="s">
        <v>1972</v>
      </c>
      <c r="C27" s="74"/>
      <c r="D27" s="62"/>
      <c r="E27" s="132"/>
      <c r="F27" s="76" t="str">
        <f>IF(E27="","",(1/D27)*(D27-E27))</f>
        <v/>
      </c>
    </row>
    <row r="28" spans="1:6" ht="27.4" x14ac:dyDescent="0.35">
      <c r="A28" s="64" t="s">
        <v>675</v>
      </c>
      <c r="B28" s="136" t="s">
        <v>2619</v>
      </c>
      <c r="C28" s="74"/>
      <c r="D28" s="62">
        <v>65</v>
      </c>
      <c r="E28" s="132">
        <v>45.5</v>
      </c>
      <c r="F28" s="76">
        <v>0.3</v>
      </c>
    </row>
    <row r="29" spans="1:6" ht="19.5" x14ac:dyDescent="0.35">
      <c r="A29" s="64"/>
      <c r="B29" s="137" t="s">
        <v>2620</v>
      </c>
      <c r="C29" s="74"/>
      <c r="D29" s="62"/>
      <c r="E29" s="132"/>
      <c r="F29" s="76"/>
    </row>
    <row r="30" spans="1:6" ht="19.5" x14ac:dyDescent="0.35">
      <c r="A30" s="64"/>
      <c r="B30" s="137"/>
      <c r="C30" s="74"/>
      <c r="D30" s="62"/>
      <c r="E30" s="132"/>
      <c r="F30" s="76"/>
    </row>
    <row r="31" spans="1:6" ht="28.5" x14ac:dyDescent="0.35">
      <c r="A31" s="64"/>
      <c r="B31" s="134" t="s">
        <v>1957</v>
      </c>
      <c r="C31" s="74"/>
      <c r="D31" s="62"/>
      <c r="E31" s="132"/>
      <c r="F31" s="76" t="str">
        <f t="shared" ref="F31:F39" si="1">IF(E31="","",(1/D31)*(D31-E31))</f>
        <v/>
      </c>
    </row>
    <row r="32" spans="1:6" ht="28.5" x14ac:dyDescent="0.35">
      <c r="A32" s="64"/>
      <c r="B32" s="138" t="s">
        <v>1973</v>
      </c>
      <c r="C32" s="74"/>
      <c r="D32" s="62"/>
      <c r="E32" s="132"/>
      <c r="F32" s="76" t="str">
        <f t="shared" si="1"/>
        <v/>
      </c>
    </row>
    <row r="33" spans="1:6" ht="19.899999999999999" x14ac:dyDescent="0.35">
      <c r="A33" s="64"/>
      <c r="B33" s="133" t="s">
        <v>1974</v>
      </c>
      <c r="C33" s="74"/>
      <c r="D33" s="62"/>
      <c r="E33" s="132"/>
      <c r="F33" s="76" t="str">
        <f t="shared" si="1"/>
        <v/>
      </c>
    </row>
    <row r="34" spans="1:6" ht="27.4" x14ac:dyDescent="0.35">
      <c r="A34" s="64" t="s">
        <v>1280</v>
      </c>
      <c r="B34" s="136" t="s">
        <v>1975</v>
      </c>
      <c r="C34" s="74"/>
      <c r="D34" s="62">
        <v>61</v>
      </c>
      <c r="E34" s="132">
        <v>42.7</v>
      </c>
      <c r="F34" s="76">
        <f t="shared" si="1"/>
        <v>0.3</v>
      </c>
    </row>
    <row r="35" spans="1:6" ht="32.25" x14ac:dyDescent="0.35">
      <c r="A35" s="64"/>
      <c r="B35" s="137" t="s">
        <v>1976</v>
      </c>
      <c r="C35" s="74"/>
      <c r="D35" s="62"/>
      <c r="E35" s="132"/>
      <c r="F35" s="76" t="str">
        <f t="shared" si="1"/>
        <v/>
      </c>
    </row>
    <row r="36" spans="1:6" ht="27.4" x14ac:dyDescent="0.35">
      <c r="A36" s="64" t="s">
        <v>675</v>
      </c>
      <c r="B36" s="136" t="s">
        <v>1977</v>
      </c>
      <c r="C36" s="74"/>
      <c r="D36" s="62">
        <v>44</v>
      </c>
      <c r="E36" s="132">
        <v>30.8</v>
      </c>
      <c r="F36" s="76">
        <f t="shared" si="1"/>
        <v>0.3</v>
      </c>
    </row>
    <row r="37" spans="1:6" ht="32.25" x14ac:dyDescent="0.35">
      <c r="A37" s="64"/>
      <c r="B37" s="137" t="s">
        <v>1978</v>
      </c>
      <c r="C37" s="74"/>
      <c r="D37" s="62"/>
      <c r="E37" s="132"/>
      <c r="F37" s="76" t="str">
        <f t="shared" si="1"/>
        <v/>
      </c>
    </row>
    <row r="38" spans="1:6" ht="27.4" x14ac:dyDescent="0.35">
      <c r="A38" s="64" t="s">
        <v>675</v>
      </c>
      <c r="B38" s="136" t="s">
        <v>1979</v>
      </c>
      <c r="C38" s="74"/>
      <c r="D38" s="62">
        <v>82</v>
      </c>
      <c r="E38" s="132">
        <v>57.4</v>
      </c>
      <c r="F38" s="76">
        <f t="shared" si="1"/>
        <v>0.30000000000000004</v>
      </c>
    </row>
    <row r="39" spans="1:6" ht="19.899999999999999" x14ac:dyDescent="0.35">
      <c r="A39" s="64"/>
      <c r="B39" s="137" t="s">
        <v>1980</v>
      </c>
      <c r="C39" s="74"/>
      <c r="D39" s="62"/>
      <c r="E39" s="132"/>
      <c r="F39" s="76" t="str">
        <f t="shared" si="1"/>
        <v/>
      </c>
    </row>
    <row r="40" spans="1:6" ht="19.5" x14ac:dyDescent="0.35">
      <c r="A40" s="64"/>
      <c r="B40" s="137"/>
      <c r="C40" s="74"/>
      <c r="D40" s="62"/>
      <c r="E40" s="132"/>
      <c r="F40" s="76"/>
    </row>
    <row r="41" spans="1:6" ht="28.5" x14ac:dyDescent="0.35">
      <c r="A41" s="64"/>
      <c r="B41" s="134" t="s">
        <v>1957</v>
      </c>
      <c r="C41" s="74"/>
      <c r="D41" s="62"/>
      <c r="E41" s="132"/>
      <c r="F41" s="76" t="str">
        <f t="shared" ref="F41:F70" si="2">IF(E41="","",(1/D41)*(D41-E41))</f>
        <v/>
      </c>
    </row>
    <row r="42" spans="1:6" ht="28.5" x14ac:dyDescent="0.35">
      <c r="A42" s="64"/>
      <c r="B42" s="138" t="s">
        <v>1981</v>
      </c>
      <c r="C42" s="74"/>
      <c r="D42" s="62"/>
      <c r="E42" s="132"/>
      <c r="F42" s="76" t="str">
        <f t="shared" si="2"/>
        <v/>
      </c>
    </row>
    <row r="43" spans="1:6" ht="19.899999999999999" x14ac:dyDescent="0.35">
      <c r="A43" s="64"/>
      <c r="B43" s="133" t="s">
        <v>1982</v>
      </c>
      <c r="C43" s="74"/>
      <c r="D43" s="62"/>
      <c r="E43" s="132"/>
      <c r="F43" s="76" t="str">
        <f t="shared" si="2"/>
        <v/>
      </c>
    </row>
    <row r="44" spans="1:6" ht="27.4" x14ac:dyDescent="0.35">
      <c r="A44" s="64" t="s">
        <v>675</v>
      </c>
      <c r="B44" s="136" t="s">
        <v>1983</v>
      </c>
      <c r="C44" s="74"/>
      <c r="D44" s="62">
        <v>106</v>
      </c>
      <c r="E44" s="132">
        <v>74.2</v>
      </c>
      <c r="F44" s="76">
        <f t="shared" si="2"/>
        <v>0.3</v>
      </c>
    </row>
    <row r="45" spans="1:6" ht="19.899999999999999" x14ac:dyDescent="0.35">
      <c r="A45" s="64"/>
      <c r="B45" s="137" t="s">
        <v>1984</v>
      </c>
      <c r="C45" s="74"/>
      <c r="D45" s="62"/>
      <c r="E45" s="132"/>
      <c r="F45" s="76" t="str">
        <f t="shared" si="2"/>
        <v/>
      </c>
    </row>
    <row r="46" spans="1:6" ht="27.4" x14ac:dyDescent="0.35">
      <c r="A46" s="64" t="s">
        <v>621</v>
      </c>
      <c r="B46" s="136" t="s">
        <v>1985</v>
      </c>
      <c r="C46" s="74"/>
      <c r="D46" s="62">
        <v>92</v>
      </c>
      <c r="E46" s="132">
        <v>64.400000000000006</v>
      </c>
      <c r="F46" s="76">
        <f t="shared" si="2"/>
        <v>0.29999999999999993</v>
      </c>
    </row>
    <row r="47" spans="1:6" ht="19.899999999999999" x14ac:dyDescent="0.35">
      <c r="A47" s="64"/>
      <c r="B47" s="137" t="s">
        <v>1984</v>
      </c>
      <c r="C47" s="74"/>
      <c r="D47" s="62"/>
      <c r="E47" s="132"/>
      <c r="F47" s="76" t="str">
        <f t="shared" si="2"/>
        <v/>
      </c>
    </row>
    <row r="48" spans="1:6" ht="27.4" x14ac:dyDescent="0.35">
      <c r="A48" s="64" t="s">
        <v>621</v>
      </c>
      <c r="B48" s="136" t="s">
        <v>1986</v>
      </c>
      <c r="C48" s="74"/>
      <c r="D48" s="62">
        <v>82</v>
      </c>
      <c r="E48" s="132">
        <v>57.4</v>
      </c>
      <c r="F48" s="76">
        <f t="shared" si="2"/>
        <v>0.30000000000000004</v>
      </c>
    </row>
    <row r="49" spans="1:6" ht="32.25" x14ac:dyDescent="0.35">
      <c r="A49" s="64"/>
      <c r="B49" s="137" t="s">
        <v>1987</v>
      </c>
      <c r="C49" s="74"/>
      <c r="D49" s="62"/>
      <c r="E49" s="132"/>
      <c r="F49" s="76" t="str">
        <f t="shared" si="2"/>
        <v/>
      </c>
    </row>
    <row r="50" spans="1:6" ht="19.899999999999999" x14ac:dyDescent="0.35">
      <c r="A50" s="64"/>
      <c r="B50" s="137"/>
      <c r="C50" s="74"/>
      <c r="D50" s="62"/>
      <c r="E50" s="132"/>
      <c r="F50" s="76" t="str">
        <f t="shared" si="2"/>
        <v/>
      </c>
    </row>
    <row r="51" spans="1:6" ht="28.5" x14ac:dyDescent="0.35">
      <c r="A51" s="64"/>
      <c r="B51" s="134" t="s">
        <v>1957</v>
      </c>
      <c r="C51" s="74"/>
      <c r="D51" s="62"/>
      <c r="E51" s="132"/>
      <c r="F51" s="76" t="str">
        <f t="shared" si="2"/>
        <v/>
      </c>
    </row>
    <row r="52" spans="1:6" ht="28.5" x14ac:dyDescent="0.35">
      <c r="A52" s="64"/>
      <c r="B52" s="138" t="s">
        <v>1988</v>
      </c>
      <c r="C52" s="74"/>
      <c r="D52" s="62"/>
      <c r="E52" s="132"/>
      <c r="F52" s="76" t="str">
        <f t="shared" si="2"/>
        <v/>
      </c>
    </row>
    <row r="53" spans="1:6" ht="27.4" x14ac:dyDescent="0.35">
      <c r="A53" s="64" t="s">
        <v>675</v>
      </c>
      <c r="B53" s="136" t="s">
        <v>1989</v>
      </c>
      <c r="C53" s="74"/>
      <c r="D53" s="62">
        <v>51</v>
      </c>
      <c r="E53" s="132">
        <v>35.700000000000003</v>
      </c>
      <c r="F53" s="76">
        <f t="shared" si="2"/>
        <v>0.29999999999999993</v>
      </c>
    </row>
    <row r="54" spans="1:6" ht="32.25" x14ac:dyDescent="0.35">
      <c r="A54" s="64"/>
      <c r="B54" s="137" t="s">
        <v>1990</v>
      </c>
      <c r="C54" s="74"/>
      <c r="D54" s="62"/>
      <c r="E54" s="132"/>
      <c r="F54" s="76" t="str">
        <f t="shared" si="2"/>
        <v/>
      </c>
    </row>
    <row r="55" spans="1:6" ht="27.4" x14ac:dyDescent="0.35">
      <c r="A55" s="64" t="s">
        <v>621</v>
      </c>
      <c r="B55" s="136" t="s">
        <v>2636</v>
      </c>
      <c r="C55" s="74"/>
      <c r="D55" s="62">
        <v>63</v>
      </c>
      <c r="E55" s="132">
        <v>44.1</v>
      </c>
      <c r="F55" s="76">
        <v>0.3</v>
      </c>
    </row>
    <row r="56" spans="1:6" ht="32.25" x14ac:dyDescent="0.35">
      <c r="A56" s="64"/>
      <c r="B56" s="137" t="s">
        <v>2637</v>
      </c>
      <c r="C56" s="74"/>
      <c r="D56" s="62"/>
      <c r="E56" s="132"/>
      <c r="F56" s="76"/>
    </row>
    <row r="57" spans="1:6" ht="27.4" x14ac:dyDescent="0.35">
      <c r="A57" s="64" t="s">
        <v>177</v>
      </c>
      <c r="B57" s="136" t="s">
        <v>1991</v>
      </c>
      <c r="C57" s="74"/>
      <c r="D57" s="62">
        <v>43</v>
      </c>
      <c r="E57" s="132">
        <v>30.1</v>
      </c>
      <c r="F57" s="76">
        <f t="shared" si="2"/>
        <v>0.3</v>
      </c>
    </row>
    <row r="58" spans="1:6" ht="32.25" x14ac:dyDescent="0.35">
      <c r="A58" s="64"/>
      <c r="B58" s="137" t="s">
        <v>1992</v>
      </c>
      <c r="C58" s="74"/>
      <c r="D58" s="62"/>
      <c r="E58" s="132"/>
      <c r="F58" s="76" t="str">
        <f t="shared" si="2"/>
        <v/>
      </c>
    </row>
    <row r="59" spans="1:6" ht="19.899999999999999" x14ac:dyDescent="0.35">
      <c r="A59" s="64"/>
      <c r="B59" s="136"/>
      <c r="C59" s="74"/>
      <c r="D59" s="62"/>
      <c r="E59" s="132"/>
      <c r="F59" s="76" t="str">
        <f t="shared" si="2"/>
        <v/>
      </c>
    </row>
    <row r="60" spans="1:6" ht="28.5" x14ac:dyDescent="0.35">
      <c r="A60" s="64"/>
      <c r="B60" s="134" t="s">
        <v>1957</v>
      </c>
      <c r="C60" s="74"/>
      <c r="D60" s="62"/>
      <c r="E60" s="132"/>
      <c r="F60" s="76" t="str">
        <f t="shared" si="2"/>
        <v/>
      </c>
    </row>
    <row r="61" spans="1:6" ht="28.5" x14ac:dyDescent="0.35">
      <c r="A61" s="64"/>
      <c r="B61" s="138" t="s">
        <v>1993</v>
      </c>
      <c r="C61" s="74"/>
      <c r="D61" s="62"/>
      <c r="E61" s="132"/>
      <c r="F61" s="76" t="str">
        <f t="shared" si="2"/>
        <v/>
      </c>
    </row>
    <row r="62" spans="1:6" ht="19.899999999999999" x14ac:dyDescent="0.35">
      <c r="A62" s="64"/>
      <c r="B62" s="133" t="s">
        <v>1994</v>
      </c>
      <c r="C62" s="74"/>
      <c r="D62" s="62"/>
      <c r="E62" s="132"/>
      <c r="F62" s="76" t="str">
        <f t="shared" si="2"/>
        <v/>
      </c>
    </row>
    <row r="63" spans="1:6" ht="19.899999999999999" x14ac:dyDescent="0.35">
      <c r="A63" s="64"/>
      <c r="C63" s="74"/>
      <c r="D63" s="62"/>
      <c r="E63" s="132"/>
      <c r="F63" s="76" t="str">
        <f t="shared" si="2"/>
        <v/>
      </c>
    </row>
    <row r="64" spans="1:6" ht="27.4" x14ac:dyDescent="0.35">
      <c r="A64" s="64" t="s">
        <v>675</v>
      </c>
      <c r="B64" s="136" t="s">
        <v>1995</v>
      </c>
      <c r="C64" s="74"/>
      <c r="D64" s="62">
        <v>90</v>
      </c>
      <c r="E64" s="132">
        <v>63</v>
      </c>
      <c r="F64" s="76">
        <f t="shared" si="2"/>
        <v>0.3</v>
      </c>
    </row>
    <row r="65" spans="1:6" ht="32.25" x14ac:dyDescent="0.35">
      <c r="A65" s="64"/>
      <c r="B65" s="137" t="s">
        <v>1996</v>
      </c>
      <c r="C65" s="74"/>
      <c r="D65" s="62"/>
      <c r="E65" s="132"/>
      <c r="F65" s="76" t="str">
        <f t="shared" si="2"/>
        <v/>
      </c>
    </row>
    <row r="66" spans="1:6" ht="19.899999999999999" x14ac:dyDescent="0.35">
      <c r="A66" s="64"/>
      <c r="B66" s="137"/>
      <c r="C66" s="74"/>
      <c r="D66" s="62"/>
      <c r="E66" s="132"/>
      <c r="F66" s="76" t="str">
        <f t="shared" si="2"/>
        <v/>
      </c>
    </row>
    <row r="67" spans="1:6" ht="28.5" x14ac:dyDescent="0.35">
      <c r="A67" s="64"/>
      <c r="B67" s="134" t="s">
        <v>1957</v>
      </c>
      <c r="C67" s="74"/>
      <c r="D67" s="62"/>
      <c r="E67" s="132"/>
      <c r="F67" s="76" t="str">
        <f t="shared" si="2"/>
        <v/>
      </c>
    </row>
    <row r="68" spans="1:6" ht="28.5" x14ac:dyDescent="0.35">
      <c r="A68" s="64"/>
      <c r="B68" s="138" t="s">
        <v>1997</v>
      </c>
      <c r="C68" s="74"/>
      <c r="D68" s="62"/>
      <c r="E68" s="132"/>
      <c r="F68" s="76" t="str">
        <f t="shared" si="2"/>
        <v/>
      </c>
    </row>
    <row r="69" spans="1:6" ht="19.899999999999999" x14ac:dyDescent="0.35">
      <c r="A69" s="64"/>
      <c r="B69" s="133" t="s">
        <v>1998</v>
      </c>
      <c r="C69" s="74"/>
      <c r="D69" s="62"/>
      <c r="E69" s="132"/>
      <c r="F69" s="76" t="str">
        <f t="shared" si="2"/>
        <v/>
      </c>
    </row>
    <row r="70" spans="1:6" ht="27.4" x14ac:dyDescent="0.35">
      <c r="A70" s="64" t="s">
        <v>621</v>
      </c>
      <c r="B70" s="136" t="s">
        <v>1999</v>
      </c>
      <c r="C70" s="74"/>
      <c r="D70" s="62">
        <v>178</v>
      </c>
      <c r="E70" s="132">
        <v>124.6</v>
      </c>
      <c r="F70" s="76">
        <f t="shared" si="2"/>
        <v>0.30000000000000004</v>
      </c>
    </row>
    <row r="71" spans="1:6" ht="32.25" x14ac:dyDescent="0.35">
      <c r="A71" s="64"/>
      <c r="B71" s="137" t="s">
        <v>2000</v>
      </c>
      <c r="C71" s="74"/>
      <c r="D71" s="62"/>
      <c r="E71" s="132"/>
      <c r="F71" s="76" t="str">
        <f t="shared" ref="F71:F101" si="3">IF(E71="","",(1/D71)*(D71-E71))</f>
        <v/>
      </c>
    </row>
    <row r="72" spans="1:6" ht="64.5" x14ac:dyDescent="0.35">
      <c r="A72" s="64"/>
      <c r="B72" s="137" t="s">
        <v>2001</v>
      </c>
      <c r="C72" s="74"/>
      <c r="D72" s="62"/>
      <c r="E72" s="132"/>
      <c r="F72" s="76" t="str">
        <f t="shared" si="3"/>
        <v/>
      </c>
    </row>
    <row r="73" spans="1:6" ht="27.4" x14ac:dyDescent="0.35">
      <c r="A73" s="64" t="s">
        <v>1280</v>
      </c>
      <c r="B73" s="136" t="s">
        <v>2002</v>
      </c>
      <c r="C73" s="74"/>
      <c r="D73" s="62">
        <v>99</v>
      </c>
      <c r="E73" s="132">
        <v>69.3</v>
      </c>
      <c r="F73" s="76">
        <f t="shared" si="3"/>
        <v>0.30000000000000004</v>
      </c>
    </row>
    <row r="74" spans="1:6" ht="48.4" x14ac:dyDescent="0.35">
      <c r="A74" s="64"/>
      <c r="B74" s="137" t="s">
        <v>2003</v>
      </c>
      <c r="C74" s="74"/>
      <c r="D74" s="62"/>
      <c r="E74" s="132"/>
      <c r="F74" s="76" t="str">
        <f t="shared" si="3"/>
        <v/>
      </c>
    </row>
    <row r="75" spans="1:6" ht="27.4" x14ac:dyDescent="0.35">
      <c r="A75" s="64" t="s">
        <v>675</v>
      </c>
      <c r="B75" s="136" t="s">
        <v>2004</v>
      </c>
      <c r="C75" s="74"/>
      <c r="D75" s="62">
        <v>215</v>
      </c>
      <c r="E75" s="132">
        <v>150.5</v>
      </c>
      <c r="F75" s="76">
        <f t="shared" si="3"/>
        <v>0.3</v>
      </c>
    </row>
    <row r="76" spans="1:6" ht="32.25" x14ac:dyDescent="0.35">
      <c r="A76" s="64"/>
      <c r="B76" s="137" t="s">
        <v>2005</v>
      </c>
      <c r="C76" s="74"/>
      <c r="D76" s="62"/>
      <c r="E76" s="132"/>
      <c r="F76" s="76" t="str">
        <f t="shared" si="3"/>
        <v/>
      </c>
    </row>
    <row r="77" spans="1:6" ht="27.4" x14ac:dyDescent="0.35">
      <c r="A77" s="64" t="s">
        <v>621</v>
      </c>
      <c r="B77" s="136" t="s">
        <v>2006</v>
      </c>
      <c r="C77" s="74"/>
      <c r="D77" s="62">
        <v>93</v>
      </c>
      <c r="E77" s="132">
        <v>65.099999999999994</v>
      </c>
      <c r="F77" s="76">
        <f t="shared" si="3"/>
        <v>0.3000000000000001</v>
      </c>
    </row>
    <row r="78" spans="1:6" ht="32.25" x14ac:dyDescent="0.35">
      <c r="A78" s="64"/>
      <c r="B78" s="137" t="s">
        <v>2007</v>
      </c>
      <c r="C78" s="74"/>
      <c r="D78" s="62"/>
      <c r="E78" s="132"/>
      <c r="F78" s="76" t="str">
        <f t="shared" si="3"/>
        <v/>
      </c>
    </row>
    <row r="79" spans="1:6" ht="19.899999999999999" x14ac:dyDescent="0.35">
      <c r="A79" s="64"/>
      <c r="C79" s="74"/>
      <c r="D79" s="62"/>
      <c r="E79" s="132"/>
      <c r="F79" s="76" t="str">
        <f t="shared" si="3"/>
        <v/>
      </c>
    </row>
    <row r="80" spans="1:6" ht="28.5" x14ac:dyDescent="0.35">
      <c r="A80" s="64"/>
      <c r="B80" s="134" t="s">
        <v>1957</v>
      </c>
      <c r="C80" s="74"/>
      <c r="D80" s="62"/>
      <c r="E80" s="132"/>
      <c r="F80" s="76" t="str">
        <f t="shared" si="3"/>
        <v/>
      </c>
    </row>
    <row r="81" spans="1:6" ht="28.5" x14ac:dyDescent="0.35">
      <c r="A81" s="64"/>
      <c r="B81" s="138" t="s">
        <v>2008</v>
      </c>
      <c r="C81" s="74"/>
      <c r="D81" s="62"/>
      <c r="E81" s="132"/>
      <c r="F81" s="76" t="str">
        <f t="shared" si="3"/>
        <v/>
      </c>
    </row>
    <row r="82" spans="1:6" ht="19.899999999999999" x14ac:dyDescent="0.35">
      <c r="A82" s="64"/>
      <c r="B82" s="133" t="s">
        <v>2009</v>
      </c>
      <c r="C82" s="74"/>
      <c r="D82" s="62"/>
      <c r="E82" s="132"/>
      <c r="F82" s="76" t="str">
        <f t="shared" si="3"/>
        <v/>
      </c>
    </row>
    <row r="83" spans="1:6" ht="27.4" x14ac:dyDescent="0.35">
      <c r="A83" s="64" t="s">
        <v>177</v>
      </c>
      <c r="B83" s="136" t="s">
        <v>2010</v>
      </c>
      <c r="C83" s="74"/>
      <c r="D83" s="62">
        <v>59</v>
      </c>
      <c r="E83" s="132">
        <v>41.3</v>
      </c>
      <c r="F83" s="76">
        <f t="shared" si="3"/>
        <v>0.30000000000000004</v>
      </c>
    </row>
    <row r="84" spans="1:6" ht="64.5" x14ac:dyDescent="0.35">
      <c r="A84" s="64"/>
      <c r="B84" s="137" t="s">
        <v>2011</v>
      </c>
      <c r="C84" s="74"/>
      <c r="D84" s="62"/>
      <c r="E84" s="132"/>
      <c r="F84" s="76" t="str">
        <f t="shared" si="3"/>
        <v/>
      </c>
    </row>
    <row r="85" spans="1:6" ht="19.899999999999999" x14ac:dyDescent="0.35">
      <c r="A85" s="64"/>
      <c r="B85" t="s">
        <v>2012</v>
      </c>
      <c r="C85" s="74"/>
      <c r="D85" s="62"/>
      <c r="E85" s="132"/>
      <c r="F85" s="76" t="str">
        <f t="shared" si="3"/>
        <v/>
      </c>
    </row>
    <row r="86" spans="1:6" ht="27.4" x14ac:dyDescent="0.35">
      <c r="A86" s="64" t="s">
        <v>177</v>
      </c>
      <c r="B86" s="136" t="s">
        <v>2013</v>
      </c>
      <c r="C86" s="74"/>
      <c r="D86" s="62">
        <v>60</v>
      </c>
      <c r="E86" s="132">
        <v>42</v>
      </c>
      <c r="F86" s="76">
        <f t="shared" si="3"/>
        <v>0.3</v>
      </c>
    </row>
    <row r="87" spans="1:6" ht="19.899999999999999" x14ac:dyDescent="0.35">
      <c r="A87" s="64"/>
      <c r="B87" s="137" t="s">
        <v>2014</v>
      </c>
      <c r="C87" s="74"/>
      <c r="D87" s="62"/>
      <c r="E87" s="132"/>
      <c r="F87" s="76" t="str">
        <f t="shared" si="3"/>
        <v/>
      </c>
    </row>
    <row r="88" spans="1:6" ht="19.899999999999999" x14ac:dyDescent="0.35">
      <c r="A88" s="64"/>
      <c r="B88" s="137"/>
      <c r="C88" s="74"/>
      <c r="D88" s="62"/>
      <c r="E88" s="132"/>
      <c r="F88" s="76" t="str">
        <f t="shared" si="3"/>
        <v/>
      </c>
    </row>
    <row r="89" spans="1:6" ht="28.5" x14ac:dyDescent="0.35">
      <c r="A89" s="64"/>
      <c r="B89" s="134" t="s">
        <v>1957</v>
      </c>
      <c r="C89" s="74"/>
      <c r="D89" s="62"/>
      <c r="E89" s="132"/>
      <c r="F89" s="76" t="str">
        <f t="shared" si="3"/>
        <v/>
      </c>
    </row>
    <row r="90" spans="1:6" ht="28.5" x14ac:dyDescent="0.35">
      <c r="A90" s="64"/>
      <c r="B90" s="138" t="s">
        <v>2015</v>
      </c>
      <c r="C90" s="74"/>
      <c r="D90" s="62"/>
      <c r="E90" s="132"/>
      <c r="F90" s="76" t="str">
        <f t="shared" si="3"/>
        <v/>
      </c>
    </row>
    <row r="91" spans="1:6" ht="19.899999999999999" x14ac:dyDescent="0.35">
      <c r="A91" s="64"/>
      <c r="B91" s="133" t="s">
        <v>2016</v>
      </c>
      <c r="C91" s="74"/>
      <c r="D91" s="62"/>
      <c r="E91" s="132"/>
      <c r="F91" s="76" t="str">
        <f t="shared" si="3"/>
        <v/>
      </c>
    </row>
    <row r="92" spans="1:6" ht="27.4" x14ac:dyDescent="0.35">
      <c r="A92" s="64" t="s">
        <v>621</v>
      </c>
      <c r="B92" s="136" t="s">
        <v>2017</v>
      </c>
      <c r="C92" s="74"/>
      <c r="D92" s="62">
        <v>102</v>
      </c>
      <c r="E92" s="132">
        <v>71.400000000000006</v>
      </c>
      <c r="F92" s="76">
        <f t="shared" si="3"/>
        <v>0.29999999999999993</v>
      </c>
    </row>
    <row r="93" spans="1:6" ht="80.650000000000006" x14ac:dyDescent="0.35">
      <c r="A93" s="64"/>
      <c r="B93" s="137" t="s">
        <v>2018</v>
      </c>
      <c r="C93" s="74"/>
      <c r="D93" s="62"/>
      <c r="E93" s="132"/>
      <c r="F93" s="76" t="str">
        <f t="shared" si="3"/>
        <v/>
      </c>
    </row>
    <row r="94" spans="1:6" ht="27.4" x14ac:dyDescent="0.35">
      <c r="A94" s="64" t="s">
        <v>242</v>
      </c>
      <c r="B94" s="136" t="s">
        <v>2019</v>
      </c>
      <c r="C94" s="74"/>
      <c r="D94" s="62">
        <v>63</v>
      </c>
      <c r="E94" s="132">
        <v>44.1</v>
      </c>
      <c r="F94" s="76">
        <f t="shared" si="3"/>
        <v>0.29999999999999993</v>
      </c>
    </row>
    <row r="95" spans="1:6" ht="19.899999999999999" x14ac:dyDescent="0.35">
      <c r="A95" s="64"/>
      <c r="B95" s="137" t="s">
        <v>2020</v>
      </c>
      <c r="C95" s="74"/>
      <c r="D95" s="62"/>
      <c r="E95" s="132"/>
      <c r="F95" s="76" t="str">
        <f t="shared" si="3"/>
        <v/>
      </c>
    </row>
    <row r="96" spans="1:6" ht="27.4" x14ac:dyDescent="0.35">
      <c r="A96" s="64" t="s">
        <v>177</v>
      </c>
      <c r="B96" s="136" t="s">
        <v>2021</v>
      </c>
      <c r="C96" s="74"/>
      <c r="D96" s="62">
        <v>43</v>
      </c>
      <c r="E96" s="132">
        <v>30.1</v>
      </c>
      <c r="F96" s="76">
        <f t="shared" si="3"/>
        <v>0.3</v>
      </c>
    </row>
    <row r="97" spans="1:6" ht="19.899999999999999" x14ac:dyDescent="0.35">
      <c r="A97" s="64"/>
      <c r="B97" s="137" t="s">
        <v>2022</v>
      </c>
      <c r="C97" s="74"/>
      <c r="D97" s="62"/>
      <c r="E97" s="132"/>
      <c r="F97" s="76" t="str">
        <f t="shared" si="3"/>
        <v/>
      </c>
    </row>
    <row r="98" spans="1:6" ht="19.899999999999999" x14ac:dyDescent="0.35">
      <c r="A98" s="64"/>
      <c r="B98" s="137"/>
      <c r="C98" s="74"/>
      <c r="D98" s="62"/>
      <c r="E98" s="132"/>
      <c r="F98" s="76" t="str">
        <f t="shared" si="3"/>
        <v/>
      </c>
    </row>
    <row r="99" spans="1:6" ht="28.5" x14ac:dyDescent="0.35">
      <c r="A99" s="64"/>
      <c r="B99" s="134" t="s">
        <v>1957</v>
      </c>
      <c r="C99" s="74"/>
      <c r="D99" s="62"/>
      <c r="E99" s="132"/>
      <c r="F99" s="76" t="str">
        <f t="shared" si="3"/>
        <v/>
      </c>
    </row>
    <row r="100" spans="1:6" ht="28.5" x14ac:dyDescent="0.35">
      <c r="A100" s="64"/>
      <c r="B100" s="138" t="s">
        <v>2023</v>
      </c>
      <c r="C100" s="74"/>
      <c r="D100" s="62"/>
      <c r="E100" s="132"/>
      <c r="F100" s="76" t="str">
        <f t="shared" si="3"/>
        <v/>
      </c>
    </row>
    <row r="101" spans="1:6" ht="19.899999999999999" x14ac:dyDescent="0.35">
      <c r="A101" s="64"/>
      <c r="B101" s="133" t="s">
        <v>2024</v>
      </c>
      <c r="C101" s="74"/>
      <c r="D101" s="62"/>
      <c r="E101" s="132"/>
      <c r="F101" s="76" t="str">
        <f t="shared" si="3"/>
        <v/>
      </c>
    </row>
    <row r="102" spans="1:6" ht="27.4" x14ac:dyDescent="0.35">
      <c r="A102" s="64" t="s">
        <v>177</v>
      </c>
      <c r="B102" s="136" t="s">
        <v>2025</v>
      </c>
      <c r="C102" s="74"/>
      <c r="D102" s="62">
        <v>42</v>
      </c>
      <c r="E102" s="132">
        <v>29.4</v>
      </c>
      <c r="F102" s="76">
        <f t="shared" ref="F102:F109" si="4">IF(E102="","",(1/D102)*(D102-E102))</f>
        <v>0.30000000000000004</v>
      </c>
    </row>
    <row r="103" spans="1:6" ht="64.5" x14ac:dyDescent="0.35">
      <c r="A103" s="64"/>
      <c r="B103" s="137" t="s">
        <v>2026</v>
      </c>
      <c r="C103" s="74"/>
      <c r="D103" s="62"/>
      <c r="E103" s="132"/>
      <c r="F103" s="76" t="str">
        <f t="shared" si="4"/>
        <v/>
      </c>
    </row>
    <row r="104" spans="1:6" ht="27.4" x14ac:dyDescent="0.35">
      <c r="A104" s="64" t="s">
        <v>177</v>
      </c>
      <c r="B104" s="136" t="s">
        <v>2027</v>
      </c>
      <c r="C104" s="74"/>
      <c r="D104" s="62">
        <v>73</v>
      </c>
      <c r="E104" s="132">
        <v>51.1</v>
      </c>
      <c r="F104" s="76">
        <f t="shared" si="4"/>
        <v>0.3</v>
      </c>
    </row>
    <row r="105" spans="1:6" ht="32.25" x14ac:dyDescent="0.35">
      <c r="A105" s="64"/>
      <c r="B105" s="137" t="s">
        <v>2028</v>
      </c>
      <c r="C105" s="74"/>
      <c r="D105" s="62"/>
      <c r="E105" s="132"/>
      <c r="F105" s="76" t="str">
        <f t="shared" si="4"/>
        <v/>
      </c>
    </row>
    <row r="106" spans="1:6" ht="27.4" x14ac:dyDescent="0.35">
      <c r="A106" s="64" t="s">
        <v>177</v>
      </c>
      <c r="B106" s="136" t="s">
        <v>1991</v>
      </c>
      <c r="C106" s="74"/>
      <c r="D106" s="62">
        <v>44</v>
      </c>
      <c r="E106" s="132">
        <v>30.8</v>
      </c>
      <c r="F106" s="76">
        <f t="shared" si="4"/>
        <v>0.3</v>
      </c>
    </row>
    <row r="107" spans="1:6" ht="32.25" x14ac:dyDescent="0.35">
      <c r="A107" s="64"/>
      <c r="B107" s="137" t="s">
        <v>2029</v>
      </c>
      <c r="C107" s="74"/>
      <c r="D107" s="62"/>
      <c r="E107" s="132"/>
      <c r="F107" s="76" t="str">
        <f t="shared" si="4"/>
        <v/>
      </c>
    </row>
    <row r="108" spans="1:6" ht="27.4" x14ac:dyDescent="0.35">
      <c r="A108" s="64" t="s">
        <v>177</v>
      </c>
      <c r="B108" s="136" t="s">
        <v>2030</v>
      </c>
      <c r="C108" s="74"/>
      <c r="D108" s="62">
        <v>34</v>
      </c>
      <c r="E108" s="132">
        <v>18.899999999999999</v>
      </c>
      <c r="F108" s="76">
        <f t="shared" si="4"/>
        <v>0.44411764705882356</v>
      </c>
    </row>
    <row r="109" spans="1:6" ht="19.899999999999999" x14ac:dyDescent="0.35">
      <c r="A109" s="64"/>
      <c r="B109" s="137" t="s">
        <v>2031</v>
      </c>
      <c r="C109" s="74"/>
      <c r="D109" s="62"/>
      <c r="E109" s="132"/>
      <c r="F109" s="76" t="str">
        <f t="shared" si="4"/>
        <v/>
      </c>
    </row>
    <row r="110" spans="1:6" ht="19.5" x14ac:dyDescent="0.35">
      <c r="A110" s="64"/>
      <c r="B110" s="137"/>
      <c r="C110" s="74"/>
      <c r="D110" s="62"/>
      <c r="E110" s="132"/>
      <c r="F110" s="76"/>
    </row>
    <row r="111" spans="1:6" ht="28.5" x14ac:dyDescent="0.35">
      <c r="A111" s="64"/>
      <c r="B111" s="134" t="s">
        <v>1957</v>
      </c>
      <c r="C111" s="74"/>
      <c r="D111" s="62"/>
      <c r="E111" s="132"/>
      <c r="F111" s="76" t="str">
        <f t="shared" ref="F111:F115" si="5">IF(E111="","",(1/D111)*(D111-E111))</f>
        <v/>
      </c>
    </row>
    <row r="112" spans="1:6" ht="28.5" x14ac:dyDescent="0.35">
      <c r="A112" s="64"/>
      <c r="B112" s="138" t="s">
        <v>2032</v>
      </c>
      <c r="C112" s="74"/>
      <c r="D112" s="62"/>
      <c r="E112" s="132"/>
      <c r="F112" s="76" t="str">
        <f t="shared" si="5"/>
        <v/>
      </c>
    </row>
    <row r="113" spans="1:6" ht="19.899999999999999" x14ac:dyDescent="0.35">
      <c r="A113" s="64"/>
      <c r="B113" s="133" t="s">
        <v>2033</v>
      </c>
      <c r="C113" s="74"/>
      <c r="D113" s="62"/>
      <c r="E113" s="132"/>
      <c r="F113" s="76" t="str">
        <f t="shared" si="5"/>
        <v/>
      </c>
    </row>
    <row r="114" spans="1:6" ht="27.4" x14ac:dyDescent="0.35">
      <c r="A114" s="64" t="s">
        <v>177</v>
      </c>
      <c r="B114" s="136" t="s">
        <v>2034</v>
      </c>
      <c r="C114" s="74"/>
      <c r="D114" s="62">
        <v>34</v>
      </c>
      <c r="E114" s="132">
        <v>23.8</v>
      </c>
      <c r="F114" s="76">
        <f t="shared" si="5"/>
        <v>0.3</v>
      </c>
    </row>
    <row r="115" spans="1:6" ht="19.899999999999999" x14ac:dyDescent="0.35">
      <c r="A115" s="64"/>
      <c r="B115" s="137" t="s">
        <v>2035</v>
      </c>
      <c r="C115" s="74"/>
      <c r="D115" s="62"/>
      <c r="E115" s="132"/>
      <c r="F115" s="76" t="str">
        <f t="shared" si="5"/>
        <v/>
      </c>
    </row>
  </sheetData>
  <sheetProtection selectLockedCells="1" selectUnlockedCells="1"/>
  <pageMargins left="0.11805555555555555" right="0.11805555555555555" top="0" bottom="0" header="0.51180555555555551" footer="0.51180555555555551"/>
  <pageSetup paperSize="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160</vt:i4>
      </vt:variant>
    </vt:vector>
  </HeadingPairs>
  <TitlesOfParts>
    <vt:vector size="171" baseType="lpstr">
      <vt:lpstr>GRATIS Lieferung</vt:lpstr>
      <vt:lpstr>suchen</vt:lpstr>
      <vt:lpstr>Damen ab-30%</vt:lpstr>
      <vt:lpstr>Herren ab -30%</vt:lpstr>
      <vt:lpstr>Monats-Aktion</vt:lpstr>
      <vt:lpstr>CARITA</vt:lpstr>
      <vt:lpstr>Clarins</vt:lpstr>
      <vt:lpstr>Shiseido</vt:lpstr>
      <vt:lpstr>Piaubert</vt:lpstr>
      <vt:lpstr>SBT</vt:lpstr>
      <vt:lpstr>Lancaster, Stendhal, E. Arden, </vt:lpstr>
      <vt:lpstr>___xlnm._FilterDatabase_1</vt:lpstr>
      <vt:lpstr>__Anonymous_Sheet_DB__1_1</vt:lpstr>
      <vt:lpstr>'Damen ab-30%'!__xlnm._FilterDatabase</vt:lpstr>
      <vt:lpstr>'Herren ab -30%'!__xlnm._FilterDatabase</vt:lpstr>
      <vt:lpstr>'Monats-Aktion'!__xlnm._FilterDatabase</vt:lpstr>
      <vt:lpstr>__xlnm._FilterDatabase_1</vt:lpstr>
      <vt:lpstr>__xlnm._FilterDatabase_1_1</vt:lpstr>
      <vt:lpstr>ACQUA_di_PARMA</vt:lpstr>
      <vt:lpstr>ACQUA_di_PARMA_COLONIA___Donna</vt:lpstr>
      <vt:lpstr>ACQUA_di_PARMA_Donna</vt:lpstr>
      <vt:lpstr>ACQUA_DI_PORTOFINO_POUR_HOMME</vt:lpstr>
      <vt:lpstr>ACUQA_di_PARMA_COLONIA</vt:lpstr>
      <vt:lpstr>Aqcua_di_Portfino_Donna</vt:lpstr>
      <vt:lpstr>Aqcua_di_Portofino_Donna</vt:lpstr>
      <vt:lpstr>ARMANI_Femme</vt:lpstr>
      <vt:lpstr>ARMANI_HOMME_</vt:lpstr>
      <vt:lpstr>AZZARO_Homme</vt:lpstr>
      <vt:lpstr>BALDESSARINI</vt:lpstr>
      <vt:lpstr>BOSS_Men</vt:lpstr>
      <vt:lpstr>BOSS_Woman</vt:lpstr>
      <vt:lpstr>BOTTEGA_VENETA_FEMME</vt:lpstr>
      <vt:lpstr>BOTTEGA_VENETA_HOMME</vt:lpstr>
      <vt:lpstr>BOUCHERON_FEMME</vt:lpstr>
      <vt:lpstr>BUCHERON_HOMME</vt:lpstr>
      <vt:lpstr>BURBERRY_Men</vt:lpstr>
      <vt:lpstr>BURBERRY_Woman</vt:lpstr>
      <vt:lpstr>BVLGARI_Femme</vt:lpstr>
      <vt:lpstr>BVLGARI_Homme</vt:lpstr>
      <vt:lpstr>CALVIN_KLEIN_Men</vt:lpstr>
      <vt:lpstr>CALVIN_KLEIN_Woman</vt:lpstr>
      <vt:lpstr>CARITA_PARIS</vt:lpstr>
      <vt:lpstr>CAROLINA_HERRERA_MEN</vt:lpstr>
      <vt:lpstr>CAROLINA_HERRERA_Woman</vt:lpstr>
      <vt:lpstr>CARTIER_Femme</vt:lpstr>
      <vt:lpstr>CARTIER_Homme</vt:lpstr>
      <vt:lpstr>CERRUTI_Homme</vt:lpstr>
      <vt:lpstr>Chloe_femme</vt:lpstr>
      <vt:lpstr>Chopard_Parfumes</vt:lpstr>
      <vt:lpstr>CLARINS___DEKORATIVE_KOSMETIK</vt:lpstr>
      <vt:lpstr>CLARINS_MÄNNERPFLEGE</vt:lpstr>
      <vt:lpstr>Clarins_Parfumes</vt:lpstr>
      <vt:lpstr>CLARINS_PARIS_</vt:lpstr>
      <vt:lpstr>CLARINS_SONNENPFLEGE</vt:lpstr>
      <vt:lpstr>Clinique</vt:lpstr>
      <vt:lpstr>CLINIQUE_MEN</vt:lpstr>
      <vt:lpstr>COACH_NEW_YORK</vt:lpstr>
      <vt:lpstr>Comme_de_Garcons_femme</vt:lpstr>
      <vt:lpstr>COMME_DE_GARCONS_PARFUMES_HOMME</vt:lpstr>
      <vt:lpstr>'Damen ab-30%'!COSTUME_NATIONAL_Femme</vt:lpstr>
      <vt:lpstr>COSTUME_NATIONAL_HOMME</vt:lpstr>
      <vt:lpstr>DAVIDOFF_Men</vt:lpstr>
      <vt:lpstr>Davidoff_Woman</vt:lpstr>
      <vt:lpstr>Diesel_Femme</vt:lpstr>
      <vt:lpstr>DIESEL_HOMME</vt:lpstr>
      <vt:lpstr>Dior_Femme</vt:lpstr>
      <vt:lpstr>DIOR_Homme</vt:lpstr>
      <vt:lpstr>DOLCE___GABBANA_HOMME</vt:lpstr>
      <vt:lpstr>Dolce_Gabbana_Femme</vt:lpstr>
      <vt:lpstr>Donna_KARAN_Woman</vt:lpstr>
      <vt:lpstr>DSQUARED_2_MAN</vt:lpstr>
      <vt:lpstr>Dsquared_2_Woman</vt:lpstr>
      <vt:lpstr>EIGHT___BOB_Parfumes</vt:lpstr>
      <vt:lpstr>Eight_Bob_woman</vt:lpstr>
      <vt:lpstr>Elie_Saab_Parfumes_Paris</vt:lpstr>
      <vt:lpstr>ELIZABETH_ARDEN_Pflege</vt:lpstr>
      <vt:lpstr>ESSENTRIC_MOLECULE_Parfumes</vt:lpstr>
      <vt:lpstr>Essentric_MOLECULE_Parfumes_</vt:lpstr>
      <vt:lpstr>Essentric_MOLECULE_Parfumes_H</vt:lpstr>
      <vt:lpstr>Estee_Lauder_Femme</vt:lpstr>
      <vt:lpstr>FERRAGAMO_Salvatore_Femme</vt:lpstr>
      <vt:lpstr>GAULTIER_Femme</vt:lpstr>
      <vt:lpstr>GAULTIER_HOMME</vt:lpstr>
      <vt:lpstr>GIVENCHY_Parfumes</vt:lpstr>
      <vt:lpstr>GIVENCHY_PARFUMES_HOMME</vt:lpstr>
      <vt:lpstr>GUCCI_Femme</vt:lpstr>
      <vt:lpstr>GUCCI_Homme</vt:lpstr>
      <vt:lpstr>GUERLAIN_Femme</vt:lpstr>
      <vt:lpstr>GUERLAIN_HOMME</vt:lpstr>
      <vt:lpstr>Guy_Laroche_Femme</vt:lpstr>
      <vt:lpstr>HEALTH___BEAUTY_DEAD_SEA_MINERALS</vt:lpstr>
      <vt:lpstr>Helmut_Lang</vt:lpstr>
      <vt:lpstr>Helmut_LANG_men</vt:lpstr>
      <vt:lpstr>HERMES_Paris_Femme</vt:lpstr>
      <vt:lpstr>HERMES_PARIS_Homme</vt:lpstr>
      <vt:lpstr>HUGO_Men</vt:lpstr>
      <vt:lpstr>HUGO_WOMAN</vt:lpstr>
      <vt:lpstr>JEANNE_PIAUBERT_PARIS</vt:lpstr>
      <vt:lpstr>JIL_SANDER_for_Men</vt:lpstr>
      <vt:lpstr>JIL_SANDER_Woman</vt:lpstr>
      <vt:lpstr>Jimmy_CHOO_Femme</vt:lpstr>
      <vt:lpstr>JIMMY_CHOO_PARFUMES_MAN</vt:lpstr>
      <vt:lpstr>JOHN_VARVATOS_MEN</vt:lpstr>
      <vt:lpstr>JOOP__Homme</vt:lpstr>
      <vt:lpstr>JOOP_Femme</vt:lpstr>
      <vt:lpstr>Kenzo_Femme</vt:lpstr>
      <vt:lpstr>KENZO_Homme</vt:lpstr>
      <vt:lpstr>KITON_MEN</vt:lpstr>
      <vt:lpstr>LA_MARTINA_Homme</vt:lpstr>
      <vt:lpstr>La_MARTINA_Woman</vt:lpstr>
      <vt:lpstr>Lacoste_femme</vt:lpstr>
      <vt:lpstr>LACOSTE_Homme</vt:lpstr>
      <vt:lpstr>LANCASTER</vt:lpstr>
      <vt:lpstr>LANCASTER_</vt:lpstr>
      <vt:lpstr>LANCASTER__SONNEN___Pflege</vt:lpstr>
      <vt:lpstr>LANCOME_Parfumes_Paris</vt:lpstr>
      <vt:lpstr>Laura_BIAGIOTTI__UOMO</vt:lpstr>
      <vt:lpstr>Laura_BIAGIOTTI_Woman</vt:lpstr>
      <vt:lpstr>Loewe_Parfumes_Femme</vt:lpstr>
      <vt:lpstr>LOEWE_PARFUMES_HOMME</vt:lpstr>
      <vt:lpstr>MARC_JACOBS_Woman</vt:lpstr>
      <vt:lpstr>MISSONI_UOMO</vt:lpstr>
      <vt:lpstr>MIU_MIU</vt:lpstr>
      <vt:lpstr>MIYAKE_HOMME</vt:lpstr>
      <vt:lpstr>MIYAKE_ISSEY_Femme</vt:lpstr>
      <vt:lpstr>MONTANA_Femme</vt:lpstr>
      <vt:lpstr>MONTBLANC_PARFUMES_HOMME</vt:lpstr>
      <vt:lpstr>Moschino_Femme</vt:lpstr>
      <vt:lpstr>MOSCHINO_UOMO</vt:lpstr>
      <vt:lpstr>Mugler_Femme</vt:lpstr>
      <vt:lpstr>MUGLER_Men</vt:lpstr>
      <vt:lpstr>NINA_RICCI_Femme</vt:lpstr>
      <vt:lpstr>Pacco_RABANNE_Femme</vt:lpstr>
      <vt:lpstr>PACO_RABANNE_Homme</vt:lpstr>
      <vt:lpstr>Paloma_Picasso</vt:lpstr>
      <vt:lpstr>PFLEGE_von__Shiseido_</vt:lpstr>
      <vt:lpstr>PORSCHE_WOMAN</vt:lpstr>
      <vt:lpstr>Prada_Femme</vt:lpstr>
      <vt:lpstr>PRADA_Homme</vt:lpstr>
      <vt:lpstr>RALPH_LAUREN_Men</vt:lpstr>
      <vt:lpstr>RALPH_LAUREN_Woman</vt:lpstr>
      <vt:lpstr>REINIGEN_UND_KLÄREN</vt:lpstr>
      <vt:lpstr>ROBERTO_CAVALLI_DONNA</vt:lpstr>
      <vt:lpstr>RODRIGUEZ_NARCISO_Femme</vt:lpstr>
      <vt:lpstr>RODRIGUEZ_NARCISO_HOMME</vt:lpstr>
      <vt:lpstr>SBT___SKIN_BIOLOGY_THERAPY_</vt:lpstr>
      <vt:lpstr>SHISEIDO</vt:lpstr>
      <vt:lpstr>SHISEIDO_Dekorative_Cosmetc</vt:lpstr>
      <vt:lpstr>SHISEIDO_MEN</vt:lpstr>
      <vt:lpstr>Shiseido_Parfumes</vt:lpstr>
      <vt:lpstr>SONNENPFLEGE_FÜR_SIE_und_IHN</vt:lpstr>
      <vt:lpstr>Stella_McCARTNEY</vt:lpstr>
      <vt:lpstr>STENDHAL_PARIS</vt:lpstr>
      <vt:lpstr>TIFFANY___Co_for_him</vt:lpstr>
      <vt:lpstr>TIFFANY_Co</vt:lpstr>
      <vt:lpstr>Tom_FORD_Parfumes_MEN</vt:lpstr>
      <vt:lpstr>Tom_FORD_woman</vt:lpstr>
      <vt:lpstr>Tommy_HILFIGER_Woman</vt:lpstr>
      <vt:lpstr>TRUSSARDI_Femme</vt:lpstr>
      <vt:lpstr>TRUSSARDI_HOMME</vt:lpstr>
      <vt:lpstr>VALENTINO_Femme</vt:lpstr>
      <vt:lpstr>VALENTINO_POUR_HOMME</vt:lpstr>
      <vt:lpstr>VAN_CLEEF___ARPELS_HOMME</vt:lpstr>
      <vt:lpstr>Van_Cleef_Arpels_Femme</vt:lpstr>
      <vt:lpstr>Versace_Donna</vt:lpstr>
      <vt:lpstr>VERSACE_Uomo</vt:lpstr>
      <vt:lpstr>YVES_SAINT_LAURENT_Femme</vt:lpstr>
      <vt:lpstr>YVES_SAINT_LAURENT_Homme</vt:lpstr>
      <vt:lpstr>ZADIG___VOLTAIRE_Homme</vt:lpstr>
      <vt:lpstr>ZADIG_VOLTAIRE_Femme</vt:lpstr>
      <vt:lpstr>ZEGNA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Heinz</dc:creator>
  <cp:lastModifiedBy>Heinz</cp:lastModifiedBy>
  <cp:lastPrinted>2019-10-22T10:47:22Z</cp:lastPrinted>
  <dcterms:created xsi:type="dcterms:W3CDTF">2019-07-24T13:53:48Z</dcterms:created>
  <dcterms:modified xsi:type="dcterms:W3CDTF">2020-01-07T09:09:15Z</dcterms:modified>
</cp:coreProperties>
</file>